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66925"/>
  <mc:AlternateContent xmlns:mc="http://schemas.openxmlformats.org/markup-compatibility/2006">
    <mc:Choice Requires="x15">
      <x15ac:absPath xmlns:x15ac="http://schemas.microsoft.com/office/spreadsheetml/2010/11/ac" url="C:\Users\yem398\OneDrive - University of Texas at San Antonio\Desktop\"/>
    </mc:Choice>
  </mc:AlternateContent>
  <xr:revisionPtr revIDLastSave="2" documentId="13_ncr:1_{71F75D40-306F-4206-BC45-A9C54AABE34E}" xr6:coauthVersionLast="36" xr6:coauthVersionMax="47" xr10:uidLastSave="{97F53E6F-0BB1-42BF-8AE1-19A4ACDDECDD}"/>
  <bookViews>
    <workbookView xWindow="0" yWindow="0" windowWidth="28800" windowHeight="11625" xr2:uid="{00000000-000D-0000-FFFF-FFFF00000000}"/>
  </bookViews>
  <sheets>
    <sheet name="TA1 Cost Summary" sheetId="2" r:id="rId1"/>
    <sheet name="TA2 Cost Summary" sheetId="3" r:id="rId2"/>
    <sheet name="TA3 Cost Summary" sheetId="4" r:id="rId3"/>
    <sheet name="TA4 Cost Summary" sheetId="5" r:id="rId4"/>
    <sheet name="TA5 Cost Summary" sheetId="6" r:id="rId5"/>
    <sheet name="Total Cost Summary" sheetId="1" r:id="rId6"/>
  </sheets>
  <definedNames>
    <definedName name="_xlnm.Print_Area" localSheetId="0">'TA1 Cost Summary'!$A$1:$M$57</definedName>
    <definedName name="_xlnm.Print_Area" localSheetId="1">'TA2 Cost Summary'!$A$1:$N$57</definedName>
    <definedName name="_xlnm.Print_Area" localSheetId="2">'TA3 Cost Summary'!$A$1:$M$57</definedName>
    <definedName name="_xlnm.Print_Area" localSheetId="3">'TA4 Cost Summary'!$A$1:$M$57</definedName>
    <definedName name="_xlnm.Print_Area" localSheetId="4">'TA5 Cost Summary'!$A$1:$N$57</definedName>
    <definedName name="_xlnm.Print_Area" localSheetId="5">'Total Cost Summary'!$A$1:$M$50</definedName>
  </definedNames>
  <calcPr calcId="191028"/>
</workbook>
</file>

<file path=xl/calcChain.xml><?xml version="1.0" encoding="utf-8"?>
<calcChain xmlns="http://schemas.openxmlformats.org/spreadsheetml/2006/main">
  <c r="K18" i="1" l="1"/>
  <c r="K20" i="6" l="1"/>
  <c r="K19" i="6"/>
  <c r="K18" i="6"/>
  <c r="M18" i="6" s="1"/>
  <c r="K17" i="6"/>
  <c r="M17" i="6" s="1"/>
  <c r="K16" i="6"/>
  <c r="K21" i="6" s="1"/>
  <c r="K18" i="3"/>
  <c r="K17" i="3"/>
  <c r="M17" i="3" s="1"/>
  <c r="K16" i="3"/>
  <c r="K36" i="3"/>
  <c r="L33" i="1"/>
  <c r="K33" i="1"/>
  <c r="L32" i="1"/>
  <c r="K32" i="1"/>
  <c r="L29" i="1"/>
  <c r="K29" i="1"/>
  <c r="L28" i="1"/>
  <c r="K28" i="1"/>
  <c r="L27" i="1"/>
  <c r="K27" i="1"/>
  <c r="L26" i="1"/>
  <c r="K26" i="1"/>
  <c r="L25" i="1"/>
  <c r="K25" i="1"/>
  <c r="L21" i="1"/>
  <c r="K21" i="1"/>
  <c r="L20" i="1"/>
  <c r="L19" i="1"/>
  <c r="K19" i="1"/>
  <c r="L18" i="1"/>
  <c r="L17" i="1"/>
  <c r="L14" i="1"/>
  <c r="L41" i="6"/>
  <c r="K41" i="6"/>
  <c r="M41" i="6" s="1"/>
  <c r="M40" i="6"/>
  <c r="M39" i="6"/>
  <c r="L37" i="6"/>
  <c r="K36" i="6"/>
  <c r="K37" i="6" s="1"/>
  <c r="M35" i="6"/>
  <c r="M34" i="6"/>
  <c r="M33" i="6"/>
  <c r="M32" i="6"/>
  <c r="L29" i="6"/>
  <c r="M28" i="6"/>
  <c r="M26" i="6"/>
  <c r="M25" i="6"/>
  <c r="M20" i="6"/>
  <c r="M19" i="6"/>
  <c r="L41" i="5"/>
  <c r="L43" i="5" s="1"/>
  <c r="L44" i="5" s="1"/>
  <c r="K41" i="5"/>
  <c r="M41" i="5" s="1"/>
  <c r="M40" i="5"/>
  <c r="M39" i="5"/>
  <c r="L37" i="5"/>
  <c r="K36" i="5"/>
  <c r="K37" i="5" s="1"/>
  <c r="M35" i="5"/>
  <c r="M34" i="5"/>
  <c r="M33" i="5"/>
  <c r="M32" i="5"/>
  <c r="L29" i="5"/>
  <c r="M28" i="5"/>
  <c r="M26" i="5"/>
  <c r="M25" i="5"/>
  <c r="K20" i="5"/>
  <c r="M20" i="5" s="1"/>
  <c r="K19" i="5"/>
  <c r="M19" i="5" s="1"/>
  <c r="M18" i="5"/>
  <c r="K18" i="5"/>
  <c r="K17" i="5"/>
  <c r="M17" i="5" s="1"/>
  <c r="K16" i="5"/>
  <c r="K21" i="5" s="1"/>
  <c r="L41" i="4"/>
  <c r="K41" i="4"/>
  <c r="M40" i="4"/>
  <c r="M39" i="4"/>
  <c r="L37" i="4"/>
  <c r="K37" i="4"/>
  <c r="M37" i="4" s="1"/>
  <c r="K36" i="4"/>
  <c r="M36" i="4" s="1"/>
  <c r="M35" i="4"/>
  <c r="M34" i="4"/>
  <c r="M33" i="4"/>
  <c r="M32" i="4"/>
  <c r="L29" i="4"/>
  <c r="M28" i="4"/>
  <c r="M26" i="4"/>
  <c r="M25" i="4"/>
  <c r="K20" i="4"/>
  <c r="M20" i="4" s="1"/>
  <c r="K19" i="4"/>
  <c r="M19" i="4" s="1"/>
  <c r="K18" i="4"/>
  <c r="K21" i="4" s="1"/>
  <c r="K17" i="4"/>
  <c r="M17" i="4" s="1"/>
  <c r="M16" i="4"/>
  <c r="K16" i="4"/>
  <c r="L41" i="3"/>
  <c r="K41" i="3"/>
  <c r="M41" i="3" s="1"/>
  <c r="M40" i="3"/>
  <c r="M39" i="3"/>
  <c r="L37" i="3"/>
  <c r="K37" i="3"/>
  <c r="M35" i="3"/>
  <c r="M34" i="3"/>
  <c r="M33" i="3"/>
  <c r="M32" i="3"/>
  <c r="L29" i="3"/>
  <c r="M28" i="3"/>
  <c r="M26" i="3"/>
  <c r="M25" i="3"/>
  <c r="K20" i="3"/>
  <c r="M20" i="3" s="1"/>
  <c r="K19" i="3"/>
  <c r="M19" i="3" s="1"/>
  <c r="M18" i="3"/>
  <c r="L41" i="2"/>
  <c r="K41" i="2"/>
  <c r="M41" i="2" s="1"/>
  <c r="M40" i="2"/>
  <c r="M39" i="2"/>
  <c r="L37" i="2"/>
  <c r="K36" i="2"/>
  <c r="M36" i="2" s="1"/>
  <c r="M35" i="2"/>
  <c r="M34" i="2"/>
  <c r="M33" i="2"/>
  <c r="M32" i="2"/>
  <c r="L29" i="2"/>
  <c r="M28" i="2"/>
  <c r="M26" i="2"/>
  <c r="M25" i="2"/>
  <c r="K20" i="2"/>
  <c r="M20" i="2" s="1"/>
  <c r="M19" i="2"/>
  <c r="M18" i="2"/>
  <c r="M17" i="2"/>
  <c r="M16" i="2"/>
  <c r="L43" i="3" l="1"/>
  <c r="L44" i="3" s="1"/>
  <c r="L43" i="6"/>
  <c r="L44" i="6" s="1"/>
  <c r="L43" i="4"/>
  <c r="L44" i="4" s="1"/>
  <c r="L43" i="2"/>
  <c r="L44" i="2" s="1"/>
  <c r="K21" i="3"/>
  <c r="K24" i="3" s="1"/>
  <c r="K24" i="6"/>
  <c r="M27" i="6"/>
  <c r="M21" i="6"/>
  <c r="M37" i="6"/>
  <c r="M16" i="6"/>
  <c r="M36" i="6"/>
  <c r="K24" i="5"/>
  <c r="M21" i="5"/>
  <c r="M27" i="5"/>
  <c r="M37" i="5"/>
  <c r="M36" i="5"/>
  <c r="M16" i="5"/>
  <c r="M27" i="4"/>
  <c r="K24" i="4"/>
  <c r="M21" i="4"/>
  <c r="M18" i="4"/>
  <c r="M41" i="4"/>
  <c r="M37" i="3"/>
  <c r="M27" i="3"/>
  <c r="M36" i="3"/>
  <c r="M16" i="3"/>
  <c r="K37" i="2"/>
  <c r="K21" i="2"/>
  <c r="K24" i="2" s="1"/>
  <c r="L34" i="1"/>
  <c r="K34" i="1"/>
  <c r="M33" i="1"/>
  <c r="M32" i="1"/>
  <c r="L30" i="1"/>
  <c r="M28" i="1"/>
  <c r="M27" i="1"/>
  <c r="M26" i="1"/>
  <c r="M25" i="1"/>
  <c r="L22" i="1"/>
  <c r="M21" i="1"/>
  <c r="M19" i="1"/>
  <c r="M18" i="1"/>
  <c r="L36" i="1" l="1"/>
  <c r="L37" i="1" s="1"/>
  <c r="K14" i="1"/>
  <c r="M14" i="1" s="1"/>
  <c r="M21" i="3"/>
  <c r="K29" i="6"/>
  <c r="M24" i="6"/>
  <c r="M24" i="5"/>
  <c r="K29" i="5"/>
  <c r="M24" i="4"/>
  <c r="K29" i="4"/>
  <c r="K29" i="3"/>
  <c r="M24" i="3"/>
  <c r="K17" i="1"/>
  <c r="M21" i="2"/>
  <c r="M37" i="2"/>
  <c r="K30" i="1"/>
  <c r="M30" i="1" s="1"/>
  <c r="M29" i="1"/>
  <c r="M34" i="1"/>
  <c r="M27" i="2" l="1"/>
  <c r="K20" i="1"/>
  <c r="M29" i="6"/>
  <c r="M43" i="6" s="1"/>
  <c r="M44" i="6" s="1"/>
  <c r="K43" i="6"/>
  <c r="K44" i="6" s="1"/>
  <c r="M29" i="5"/>
  <c r="M43" i="5" s="1"/>
  <c r="M44" i="5" s="1"/>
  <c r="K43" i="5"/>
  <c r="K44" i="5" s="1"/>
  <c r="M29" i="4"/>
  <c r="M43" i="4" s="1"/>
  <c r="M44" i="4" s="1"/>
  <c r="K43" i="4"/>
  <c r="K44" i="4" s="1"/>
  <c r="M29" i="3"/>
  <c r="M43" i="3" s="1"/>
  <c r="M44" i="3" s="1"/>
  <c r="K43" i="3"/>
  <c r="K44" i="3" s="1"/>
  <c r="M24" i="2"/>
  <c r="K29" i="2"/>
  <c r="K43" i="2" s="1"/>
  <c r="K44" i="2" s="1"/>
  <c r="M29" i="2" l="1"/>
  <c r="M43" i="2" s="1"/>
  <c r="M44" i="2" s="1"/>
  <c r="M17" i="1"/>
  <c r="M20" i="1" l="1"/>
  <c r="K22" i="1"/>
  <c r="K36" i="1" s="1"/>
  <c r="K37" i="1" s="1"/>
  <c r="M22" i="1" l="1"/>
  <c r="M36" i="1" s="1"/>
  <c r="M37" i="1" s="1"/>
</calcChain>
</file>

<file path=xl/sharedStrings.xml><?xml version="1.0" encoding="utf-8"?>
<sst xmlns="http://schemas.openxmlformats.org/spreadsheetml/2006/main" count="423" uniqueCount="62">
  <si>
    <t>CYMANII COST SUMMARY FORM</t>
  </si>
  <si>
    <t>Organization Name</t>
  </si>
  <si>
    <t>Total Period of Performance</t>
  </si>
  <si>
    <t>Organization Address</t>
  </si>
  <si>
    <t>Proposal Title</t>
  </si>
  <si>
    <t>Total Amount of Proposal</t>
  </si>
  <si>
    <t> </t>
  </si>
  <si>
    <t>Phone Number:</t>
  </si>
  <si>
    <t>USD$</t>
  </si>
  <si>
    <t xml:space="preserve">Email Address: </t>
  </si>
  <si>
    <t>Cost Data provided by Participant will be treated as Proprietary to Participant.</t>
  </si>
  <si>
    <t>Direct Labor</t>
  </si>
  <si>
    <t>Funding</t>
  </si>
  <si>
    <t>Requirement</t>
  </si>
  <si>
    <t>Cost Share</t>
  </si>
  <si>
    <t>Total Cost</t>
  </si>
  <si>
    <t>Position Title</t>
  </si>
  <si>
    <t>Hours</t>
  </si>
  <si>
    <t>Pay Rate</t>
  </si>
  <si>
    <t>a.</t>
  </si>
  <si>
    <t>b.</t>
  </si>
  <si>
    <t>c.</t>
  </si>
  <si>
    <t>d.</t>
  </si>
  <si>
    <t>e.</t>
  </si>
  <si>
    <t>Total Direct Labor</t>
  </si>
  <si>
    <t>TOTAL DIRECT LABOR</t>
  </si>
  <si>
    <t>Indirect Costs - See * note below for further requirements</t>
  </si>
  <si>
    <t>Fill out as applicable</t>
  </si>
  <si>
    <t>Rate</t>
  </si>
  <si>
    <t>Fringe Benefits</t>
  </si>
  <si>
    <t>Material Overhead</t>
  </si>
  <si>
    <t>Labor Overhead</t>
  </si>
  <si>
    <t>General &amp; Administrative</t>
  </si>
  <si>
    <t>Other</t>
  </si>
  <si>
    <t>TOTAL INDIRECT COSTS</t>
  </si>
  <si>
    <t>Direct Costs - Insert rows as necessary</t>
  </si>
  <si>
    <t>Item Description</t>
  </si>
  <si>
    <t>Qty</t>
  </si>
  <si>
    <t>Equipment</t>
  </si>
  <si>
    <t>Supplies</t>
  </si>
  <si>
    <t>Contractual</t>
  </si>
  <si>
    <t>Meetings &amp; Conferences</t>
  </si>
  <si>
    <t>TOTAL DIRECT MATERIAL</t>
  </si>
  <si>
    <t>Project Related Travel - Only include travel necessary for project proposed</t>
  </si>
  <si>
    <t>Domestic</t>
  </si>
  <si>
    <t>Foreign</t>
  </si>
  <si>
    <t>TOTAL TRAVEL COSTS</t>
  </si>
  <si>
    <t>This proposal reflects our best estimates as of this date, in accordance with the instructions to participants.</t>
  </si>
  <si>
    <t>Typed Name and Title</t>
  </si>
  <si>
    <t>Signature</t>
  </si>
  <si>
    <t>Date</t>
  </si>
  <si>
    <t>Sub-Total Estimated Cost</t>
  </si>
  <si>
    <t>Total Estimated Cost</t>
  </si>
  <si>
    <t>________ There is not a current federally approved rate agreement negotiated and available.  Please provide the organization's benefit package and/or a list of the components/elements that comprise the fringe pool and the cost or percentage of each component/element allocated to the labor costs identified in the Indirect Justification tab.  Sample at https://www.energy.gov/eere/funding/downloads/sample-indirect-rate-proposal-and-profit-compliance-audit</t>
  </si>
  <si>
    <t>* A federally approved benefit rate agreement, or a proposed rate supported and agreed upon by DOE for estimating purposes is required at the time of award negotiation if reimbursement for fringe benefits is requested.  Please check (x) one of the options below and provide the requested.</t>
  </si>
  <si>
    <t>________ A fringe benefit rate has been negotiated with, or approved by, a federal government agency.  A copy of the latest rate agreement must be included with the project application.</t>
  </si>
  <si>
    <t>CYMANII COST SUMMARY FORM TA1 Industry</t>
  </si>
  <si>
    <t>CYMANII COST SUMMARY FORM TA2 Industry Solutions</t>
  </si>
  <si>
    <t>CYMANII COST SUMMARY FORM TA3 Industry Integration</t>
  </si>
  <si>
    <t>CYMANII COST SUMMARY FORM TA4 Research</t>
  </si>
  <si>
    <t>CYMANII COST SUMMARY FORM TA5 General Capabilities</t>
  </si>
  <si>
    <t>Administrative 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</si>
</sst>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409]* #,##0.00_);_([$$-409]* \(#,##0.00\);_([$$-409]* &quot;-&quot;??_);_(@_)"/>
  </numFmts>
  <fonts count="16" x14ac:knownFonts="1">
    <font>
      <sz val="11"/>
      <color theme="1"/>
      <name val="Calibri"/>
      <family val="2"/>
      <scheme val="minor"/>
    </font>
    <font>
      <sz val="11"/>
      <color theme="1"/>
      <name val="Calibri"/>
      <family val="2"/>
      <scheme val="minor"/>
    </font>
    <font>
      <b/>
      <sz val="18"/>
      <name val="Calibri"/>
      <family val="2"/>
      <scheme val="minor"/>
    </font>
    <font>
      <b/>
      <sz val="12"/>
      <name val="Calibri"/>
      <family val="2"/>
      <scheme val="minor"/>
    </font>
    <font>
      <b/>
      <sz val="14"/>
      <name val="Arial Rounded MT Bold"/>
      <family val="2"/>
    </font>
    <font>
      <sz val="10"/>
      <name val="Calibri"/>
      <family val="2"/>
      <scheme val="minor"/>
    </font>
    <font>
      <sz val="11"/>
      <color rgb="FF000000"/>
      <name val="Calibri"/>
      <family val="2"/>
      <charset val="1"/>
    </font>
    <font>
      <b/>
      <sz val="10"/>
      <name val="Calibri"/>
      <family val="2"/>
      <scheme val="minor"/>
    </font>
    <font>
      <u/>
      <sz val="10"/>
      <name val="Calibri"/>
      <family val="2"/>
      <scheme val="minor"/>
    </font>
    <font>
      <sz val="10"/>
      <name val="Calibri"/>
      <family val="2"/>
    </font>
    <font>
      <sz val="10"/>
      <color rgb="FF000000"/>
      <name val="Calibri"/>
      <family val="2"/>
    </font>
    <font>
      <i/>
      <sz val="10"/>
      <name val="Calibri"/>
      <family val="2"/>
      <scheme val="minor"/>
    </font>
    <font>
      <sz val="10"/>
      <color theme="1"/>
      <name val="Calibri"/>
      <family val="2"/>
      <scheme val="minor"/>
    </font>
    <font>
      <sz val="10"/>
      <name val="MS Sans Serif"/>
    </font>
    <font>
      <sz val="10"/>
      <color rgb="FF000000"/>
      <name val="MS Sans Serif"/>
    </font>
    <font>
      <u/>
      <sz val="10"/>
      <name val="MS Sans Serif"/>
    </font>
  </fonts>
  <fills count="5">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right style="medium">
        <color auto="1"/>
      </right>
      <top style="medium">
        <color auto="1"/>
      </top>
      <bottom/>
      <diagonal/>
    </border>
    <border>
      <left style="medium">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top style="thin">
        <color auto="1"/>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top/>
      <bottom/>
      <diagonal/>
    </border>
    <border>
      <left/>
      <right style="medium">
        <color auto="1"/>
      </right>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style="thin">
        <color indexed="64"/>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auto="1"/>
      </top>
      <bottom style="medium">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thin">
        <color indexed="64"/>
      </right>
      <top style="thin">
        <color auto="1"/>
      </top>
      <bottom style="medium">
        <color auto="1"/>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auto="1"/>
      </left>
      <right style="medium">
        <color auto="1"/>
      </right>
      <top/>
      <bottom style="medium">
        <color auto="1"/>
      </bottom>
      <diagonal/>
    </border>
    <border>
      <left style="thin">
        <color indexed="64"/>
      </left>
      <right style="medium">
        <color indexed="64"/>
      </right>
      <top style="thin">
        <color indexed="64"/>
      </top>
      <bottom style="thin">
        <color indexed="64"/>
      </bottom>
      <diagonal/>
    </border>
    <border>
      <left/>
      <right/>
      <top style="thin">
        <color rgb="FF000000"/>
      </top>
      <bottom style="thin">
        <color rgb="FF000000"/>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4">
    <xf numFmtId="0" fontId="0" fillId="0" borderId="0" xfId="0"/>
    <xf numFmtId="0" fontId="2" fillId="0" borderId="0" xfId="0" applyFont="1" applyAlignment="1">
      <alignment horizontal="left" vertical="center"/>
    </xf>
    <xf numFmtId="0" fontId="3" fillId="0" borderId="0" xfId="0" applyFont="1"/>
    <xf numFmtId="14" fontId="3" fillId="0" borderId="0" xfId="0" applyNumberFormat="1" applyFont="1"/>
    <xf numFmtId="0" fontId="4" fillId="0" borderId="0" xfId="0" applyFont="1" applyAlignment="1">
      <alignment horizontal="center" vertical="center"/>
    </xf>
    <xf numFmtId="38" fontId="0" fillId="0" borderId="0" xfId="1" applyNumberFormat="1" applyFont="1" applyBorder="1" applyAlignment="1"/>
    <xf numFmtId="164" fontId="0" fillId="0" borderId="0" xfId="0" applyNumberFormat="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38" fontId="5" fillId="0" borderId="3" xfId="1" applyNumberFormat="1" applyFont="1" applyBorder="1" applyAlignment="1"/>
    <xf numFmtId="38" fontId="5" fillId="0" borderId="5" xfId="1" applyNumberFormat="1" applyFont="1" applyBorder="1" applyAlignment="1"/>
    <xf numFmtId="0" fontId="5" fillId="0" borderId="0" xfId="0" applyFont="1"/>
    <xf numFmtId="0" fontId="5" fillId="0" borderId="11" xfId="0" applyFont="1" applyBorder="1" applyAlignment="1">
      <alignment vertical="top"/>
    </xf>
    <xf numFmtId="0" fontId="5" fillId="0" borderId="12" xfId="0" applyFont="1" applyBorder="1"/>
    <xf numFmtId="0" fontId="5" fillId="0" borderId="13" xfId="0" applyFont="1" applyBorder="1"/>
    <xf numFmtId="38" fontId="5" fillId="0" borderId="14" xfId="1" applyNumberFormat="1" applyFont="1" applyFill="1" applyBorder="1" applyAlignment="1"/>
    <xf numFmtId="0" fontId="5" fillId="0" borderId="15" xfId="0" applyFont="1" applyBorder="1"/>
    <xf numFmtId="38" fontId="5" fillId="0" borderId="15" xfId="1" applyNumberFormat="1" applyFont="1" applyFill="1" applyBorder="1" applyAlignment="1"/>
    <xf numFmtId="38" fontId="5" fillId="0" borderId="16" xfId="1" applyNumberFormat="1" applyFont="1" applyFill="1" applyBorder="1" applyAlignment="1"/>
    <xf numFmtId="38" fontId="5" fillId="0" borderId="0" xfId="1" applyNumberFormat="1" applyFont="1" applyFill="1" applyBorder="1" applyAlignment="1"/>
    <xf numFmtId="38" fontId="5" fillId="0" borderId="18" xfId="1" applyNumberFormat="1" applyFont="1" applyFill="1" applyBorder="1" applyAlignment="1"/>
    <xf numFmtId="164" fontId="6" fillId="0" borderId="0" xfId="0" applyNumberFormat="1" applyFont="1" applyAlignment="1">
      <alignment wrapText="1"/>
    </xf>
    <xf numFmtId="0" fontId="5" fillId="0" borderId="9"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7" xfId="0" applyFont="1" applyBorder="1" applyProtection="1">
      <protection locked="0"/>
    </xf>
    <xf numFmtId="0" fontId="5" fillId="0" borderId="12"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164" fontId="5" fillId="0" borderId="0" xfId="0" applyNumberFormat="1" applyFont="1"/>
    <xf numFmtId="0" fontId="5" fillId="0" borderId="13" xfId="0" applyFont="1" applyBorder="1" applyAlignment="1" applyProtection="1">
      <alignment vertical="top"/>
      <protection locked="0"/>
    </xf>
    <xf numFmtId="0" fontId="5" fillId="0" borderId="20" xfId="0" applyFont="1" applyBorder="1"/>
    <xf numFmtId="0" fontId="5" fillId="0" borderId="21" xfId="0" applyFont="1" applyBorder="1"/>
    <xf numFmtId="38" fontId="5" fillId="0" borderId="21" xfId="1" applyNumberFormat="1" applyFont="1" applyFill="1" applyBorder="1" applyAlignment="1"/>
    <xf numFmtId="38" fontId="5" fillId="0" borderId="22" xfId="1" applyNumberFormat="1" applyFont="1" applyFill="1" applyBorder="1" applyAlignment="1"/>
    <xf numFmtId="0" fontId="7" fillId="0" borderId="23" xfId="0" applyFont="1" applyBorder="1"/>
    <xf numFmtId="0" fontId="7" fillId="0" borderId="24" xfId="0" applyFont="1" applyBorder="1"/>
    <xf numFmtId="0" fontId="5" fillId="0" borderId="25" xfId="0" applyFont="1" applyBorder="1"/>
    <xf numFmtId="38" fontId="5" fillId="0" borderId="25" xfId="1" applyNumberFormat="1" applyFont="1" applyFill="1" applyBorder="1" applyAlignment="1">
      <alignment horizontal="center"/>
    </xf>
    <xf numFmtId="38" fontId="5" fillId="0" borderId="25" xfId="1" applyNumberFormat="1" applyFont="1" applyFill="1" applyBorder="1" applyAlignment="1"/>
    <xf numFmtId="38" fontId="5" fillId="0" borderId="26" xfId="1" applyNumberFormat="1" applyFont="1" applyFill="1" applyBorder="1" applyAlignment="1"/>
    <xf numFmtId="0" fontId="5" fillId="0" borderId="17" xfId="0" applyFont="1" applyBorder="1"/>
    <xf numFmtId="38" fontId="5" fillId="0" borderId="27" xfId="1" applyNumberFormat="1" applyFont="1" applyFill="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7" fillId="0" borderId="7" xfId="0" applyFont="1" applyBorder="1"/>
    <xf numFmtId="0" fontId="5" fillId="0" borderId="7" xfId="0" applyFont="1" applyBorder="1"/>
    <xf numFmtId="0" fontId="5" fillId="0" borderId="8" xfId="0" applyFont="1" applyBorder="1"/>
    <xf numFmtId="38" fontId="5" fillId="0" borderId="28" xfId="1" applyNumberFormat="1" applyFont="1" applyFill="1" applyBorder="1" applyAlignment="1">
      <alignment horizontal="center"/>
    </xf>
    <xf numFmtId="0" fontId="5" fillId="0" borderId="8" xfId="0" applyFont="1" applyBorder="1" applyAlignment="1">
      <alignment horizontal="center"/>
    </xf>
    <xf numFmtId="38" fontId="5" fillId="2" borderId="28" xfId="1" applyNumberFormat="1" applyFont="1" applyFill="1" applyBorder="1" applyAlignment="1"/>
    <xf numFmtId="0" fontId="5" fillId="0" borderId="17" xfId="0" applyFont="1" applyBorder="1" applyAlignment="1">
      <alignment horizontal="center"/>
    </xf>
    <xf numFmtId="0" fontId="8" fillId="0" borderId="29" xfId="0" applyFont="1" applyBorder="1" applyAlignment="1">
      <alignment horizontal="center"/>
    </xf>
    <xf numFmtId="38" fontId="5" fillId="2" borderId="29" xfId="1" applyNumberFormat="1" applyFont="1" applyFill="1" applyBorder="1" applyAlignment="1"/>
    <xf numFmtId="0" fontId="5" fillId="0" borderId="30" xfId="0" applyFont="1" applyBorder="1" applyAlignment="1">
      <alignment horizontal="center"/>
    </xf>
    <xf numFmtId="0" fontId="5" fillId="0" borderId="31" xfId="0" applyFont="1" applyBorder="1"/>
    <xf numFmtId="0" fontId="5" fillId="0" borderId="29" xfId="0" applyFont="1" applyBorder="1" applyAlignment="1">
      <alignment horizontal="center"/>
    </xf>
    <xf numFmtId="165" fontId="5" fillId="3" borderId="29" xfId="0" applyNumberFormat="1" applyFont="1" applyFill="1" applyBorder="1"/>
    <xf numFmtId="0" fontId="5" fillId="0" borderId="31" xfId="0" applyFont="1" applyBorder="1" applyAlignment="1">
      <alignment horizontal="center"/>
    </xf>
    <xf numFmtId="0" fontId="5" fillId="0" borderId="32" xfId="0" applyFont="1" applyBorder="1" applyAlignment="1">
      <alignment horizontal="center"/>
    </xf>
    <xf numFmtId="0" fontId="5" fillId="0" borderId="30" xfId="0" applyFont="1" applyBorder="1"/>
    <xf numFmtId="0" fontId="5" fillId="0" borderId="32" xfId="0" applyFont="1" applyBorder="1"/>
    <xf numFmtId="0" fontId="5" fillId="0" borderId="8" xfId="0" applyFont="1" applyBorder="1" applyAlignment="1">
      <alignment horizontal="right"/>
    </xf>
    <xf numFmtId="44" fontId="5" fillId="0" borderId="28" xfId="2" applyFont="1" applyFill="1" applyBorder="1" applyAlignment="1">
      <alignment horizontal="center"/>
    </xf>
    <xf numFmtId="0" fontId="5" fillId="0" borderId="33" xfId="0" applyFont="1" applyBorder="1" applyAlignment="1">
      <alignment horizontal="center"/>
    </xf>
    <xf numFmtId="0" fontId="7" fillId="0" borderId="34" xfId="0" applyFont="1" applyBorder="1"/>
    <xf numFmtId="0" fontId="5" fillId="0" borderId="34" xfId="0" applyFont="1" applyBorder="1"/>
    <xf numFmtId="0" fontId="5" fillId="0" borderId="34" xfId="0" applyFont="1" applyBorder="1" applyAlignment="1">
      <alignment horizontal="center"/>
    </xf>
    <xf numFmtId="0" fontId="5" fillId="0" borderId="35" xfId="0" applyFont="1" applyBorder="1" applyAlignment="1">
      <alignment horizontal="center"/>
    </xf>
    <xf numFmtId="38" fontId="5" fillId="2" borderId="36" xfId="1" applyNumberFormat="1" applyFont="1" applyFill="1" applyBorder="1" applyAlignment="1"/>
    <xf numFmtId="0" fontId="11" fillId="0" borderId="7" xfId="0" applyFont="1" applyBorder="1"/>
    <xf numFmtId="0" fontId="8" fillId="0" borderId="7" xfId="0" applyFont="1" applyBorder="1" applyAlignment="1">
      <alignment horizontal="center"/>
    </xf>
    <xf numFmtId="0" fontId="5" fillId="0" borderId="6" xfId="0" applyFont="1" applyBorder="1"/>
    <xf numFmtId="10" fontId="5" fillId="0" borderId="29" xfId="0" applyNumberFormat="1" applyFont="1" applyBorder="1" applyAlignment="1">
      <alignment horizontal="center"/>
    </xf>
    <xf numFmtId="9" fontId="5" fillId="0" borderId="7" xfId="0" applyNumberFormat="1"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7" fillId="0" borderId="38" xfId="0" applyFont="1" applyBorder="1"/>
    <xf numFmtId="0" fontId="5" fillId="0" borderId="38" xfId="0" applyFont="1" applyBorder="1"/>
    <xf numFmtId="0" fontId="5" fillId="0" borderId="39" xfId="0" applyFont="1" applyBorder="1" applyAlignment="1">
      <alignment horizontal="right"/>
    </xf>
    <xf numFmtId="0" fontId="5" fillId="0" borderId="30" xfId="0" applyFont="1" applyBorder="1" applyAlignment="1">
      <alignment horizontal="right"/>
    </xf>
    <xf numFmtId="0" fontId="5" fillId="0" borderId="29" xfId="0" applyFont="1" applyBorder="1"/>
    <xf numFmtId="0" fontId="5" fillId="0" borderId="6" xfId="0" applyFont="1" applyBorder="1" applyAlignment="1">
      <alignment horizontal="right"/>
    </xf>
    <xf numFmtId="0" fontId="5" fillId="0" borderId="0" xfId="0" applyFont="1" applyAlignment="1">
      <alignment horizontal="center" vertical="center"/>
    </xf>
    <xf numFmtId="0" fontId="5" fillId="0" borderId="40" xfId="0" applyFont="1" applyBorder="1"/>
    <xf numFmtId="0" fontId="5" fillId="0" borderId="21" xfId="0" applyFont="1" applyBorder="1" applyAlignment="1">
      <alignment horizontal="right"/>
    </xf>
    <xf numFmtId="44" fontId="5" fillId="0" borderId="41" xfId="2" applyFont="1" applyBorder="1" applyAlignment="1"/>
    <xf numFmtId="0" fontId="5" fillId="0" borderId="38" xfId="0" applyFont="1" applyBorder="1" applyAlignment="1">
      <alignment horizontal="right"/>
    </xf>
    <xf numFmtId="44" fontId="5" fillId="0" borderId="42" xfId="2" applyFont="1" applyBorder="1" applyAlignment="1"/>
    <xf numFmtId="0" fontId="5" fillId="4" borderId="17" xfId="0" applyFont="1" applyFill="1" applyBorder="1" applyAlignment="1">
      <alignment horizontal="center"/>
    </xf>
    <xf numFmtId="0" fontId="5" fillId="4" borderId="3" xfId="0" applyFont="1" applyFill="1" applyBorder="1" applyAlignment="1">
      <alignment horizontal="center"/>
    </xf>
    <xf numFmtId="0" fontId="5" fillId="4" borderId="3" xfId="0" applyFont="1" applyFill="1" applyBorder="1"/>
    <xf numFmtId="0" fontId="5" fillId="4" borderId="3" xfId="0" applyFont="1" applyFill="1" applyBorder="1" applyAlignment="1">
      <alignment horizontal="right"/>
    </xf>
    <xf numFmtId="6" fontId="5" fillId="4" borderId="3" xfId="1" applyNumberFormat="1" applyFont="1" applyFill="1" applyBorder="1" applyAlignment="1"/>
    <xf numFmtId="6" fontId="5" fillId="4" borderId="0" xfId="1" applyNumberFormat="1" applyFont="1" applyFill="1" applyBorder="1" applyAlignment="1"/>
    <xf numFmtId="38" fontId="5" fillId="0" borderId="0" xfId="1" applyNumberFormat="1" applyFont="1" applyBorder="1" applyAlignment="1"/>
    <xf numFmtId="38" fontId="5" fillId="0" borderId="18" xfId="1" applyNumberFormat="1" applyFont="1" applyBorder="1" applyAlignment="1"/>
    <xf numFmtId="0" fontId="5" fillId="0" borderId="11" xfId="0" applyFont="1" applyBorder="1" applyProtection="1">
      <protection locked="0"/>
    </xf>
    <xf numFmtId="0" fontId="5" fillId="0" borderId="15" xfId="0" applyFont="1" applyBorder="1" applyProtection="1">
      <protection locked="0"/>
    </xf>
    <xf numFmtId="38" fontId="5" fillId="0" borderId="15" xfId="1" applyNumberFormat="1" applyFont="1" applyBorder="1" applyAlignment="1" applyProtection="1">
      <protection locked="0"/>
    </xf>
    <xf numFmtId="38" fontId="5" fillId="0" borderId="19" xfId="1" applyNumberFormat="1" applyFont="1" applyBorder="1" applyAlignment="1" applyProtection="1">
      <protection locked="0"/>
    </xf>
    <xf numFmtId="38" fontId="5" fillId="0" borderId="43" xfId="1" applyNumberFormat="1" applyFont="1" applyBorder="1" applyAlignment="1" applyProtection="1">
      <protection locked="0"/>
    </xf>
    <xf numFmtId="0" fontId="5" fillId="0" borderId="40" xfId="0" applyFont="1" applyBorder="1" applyProtection="1">
      <protection locked="0"/>
    </xf>
    <xf numFmtId="0" fontId="5" fillId="0" borderId="21" xfId="0" applyFont="1" applyBorder="1" applyProtection="1">
      <protection locked="0"/>
    </xf>
    <xf numFmtId="38" fontId="5" fillId="0" borderId="21" xfId="1" applyNumberFormat="1" applyFont="1" applyFill="1" applyBorder="1" applyAlignment="1" applyProtection="1">
      <protection locked="0"/>
    </xf>
    <xf numFmtId="38" fontId="5" fillId="0" borderId="44" xfId="1" applyNumberFormat="1" applyFont="1" applyFill="1" applyBorder="1" applyAlignment="1" applyProtection="1">
      <protection locked="0"/>
    </xf>
    <xf numFmtId="0" fontId="14" fillId="0" borderId="0" xfId="0" applyFont="1"/>
    <xf numFmtId="38" fontId="0" fillId="0" borderId="0" xfId="1" applyNumberFormat="1" applyFont="1" applyFill="1" applyAlignment="1"/>
    <xf numFmtId="0" fontId="15" fillId="0" borderId="0" xfId="0" applyFont="1"/>
    <xf numFmtId="38" fontId="0" fillId="0" borderId="0" xfId="1" applyNumberFormat="1" applyFont="1" applyAlignment="1"/>
    <xf numFmtId="9" fontId="5" fillId="0" borderId="0" xfId="0" applyNumberFormat="1" applyFont="1" applyAlignment="1">
      <alignment horizontal="center"/>
    </xf>
    <xf numFmtId="0" fontId="13" fillId="0" borderId="0" xfId="0" applyFont="1" applyAlignment="1">
      <alignment horizontal="center"/>
    </xf>
    <xf numFmtId="0" fontId="5" fillId="0" borderId="46" xfId="0" applyFont="1" applyBorder="1"/>
    <xf numFmtId="0" fontId="5" fillId="3" borderId="46" xfId="0" applyFont="1" applyFill="1" applyBorder="1"/>
    <xf numFmtId="0" fontId="5" fillId="0" borderId="0" xfId="0" applyFont="1" applyProtection="1">
      <protection locked="0"/>
    </xf>
    <xf numFmtId="0" fontId="5" fillId="0" borderId="0" xfId="0" applyFont="1" applyAlignment="1" applyProtection="1">
      <alignment horizontal="left" vertical="top"/>
      <protection locked="0"/>
    </xf>
    <xf numFmtId="0" fontId="5" fillId="0" borderId="0" xfId="0" applyFont="1" applyAlignment="1" applyProtection="1">
      <alignment vertical="top" wrapText="1"/>
      <protection locked="0"/>
    </xf>
    <xf numFmtId="0" fontId="5" fillId="0" borderId="0" xfId="0" applyFont="1" applyAlignment="1" applyProtection="1">
      <alignment vertical="top"/>
      <protection locked="0"/>
    </xf>
    <xf numFmtId="0" fontId="7" fillId="0" borderId="0" xfId="0" applyFont="1"/>
    <xf numFmtId="38" fontId="5" fillId="0" borderId="47" xfId="1" applyNumberFormat="1" applyFont="1" applyFill="1" applyBorder="1" applyAlignment="1">
      <alignment horizontal="center"/>
    </xf>
    <xf numFmtId="38" fontId="5" fillId="0" borderId="48" xfId="1" applyNumberFormat="1" applyFont="1" applyFill="1" applyBorder="1" applyAlignment="1">
      <alignment horizontal="center"/>
    </xf>
    <xf numFmtId="38" fontId="5" fillId="2" borderId="48" xfId="1" applyNumberFormat="1" applyFont="1" applyFill="1" applyBorder="1" applyAlignment="1"/>
    <xf numFmtId="0" fontId="5" fillId="0" borderId="0" xfId="0" applyFont="1" applyAlignment="1">
      <alignment horizontal="center"/>
    </xf>
    <xf numFmtId="38" fontId="5" fillId="2" borderId="45" xfId="1" applyNumberFormat="1" applyFont="1" applyFill="1" applyBorder="1" applyAlignment="1"/>
    <xf numFmtId="44" fontId="5" fillId="0" borderId="45" xfId="2" applyFont="1" applyFill="1" applyBorder="1" applyAlignment="1"/>
    <xf numFmtId="38" fontId="5" fillId="2" borderId="49" xfId="1" applyNumberFormat="1" applyFont="1" applyFill="1" applyBorder="1" applyAlignment="1"/>
    <xf numFmtId="6" fontId="5" fillId="4" borderId="5" xfId="1" applyNumberFormat="1" applyFont="1" applyFill="1" applyBorder="1" applyAlignment="1"/>
    <xf numFmtId="0" fontId="7" fillId="4" borderId="0" xfId="0" applyFont="1" applyFill="1"/>
    <xf numFmtId="0" fontId="5" fillId="4" borderId="0" xfId="0" applyFont="1" applyFill="1"/>
    <xf numFmtId="6" fontId="5" fillId="4" borderId="18" xfId="1" applyNumberFormat="1" applyFont="1" applyFill="1" applyBorder="1" applyAlignment="1"/>
    <xf numFmtId="0" fontId="5" fillId="0" borderId="0" xfId="0" applyFont="1" applyAlignment="1" applyProtection="1">
      <alignment horizontal="left" vertical="top"/>
      <protection locked="0"/>
    </xf>
    <xf numFmtId="0" fontId="5" fillId="0" borderId="7" xfId="0" applyFont="1" applyFill="1" applyBorder="1" applyAlignment="1">
      <alignment horizontal="center"/>
    </xf>
    <xf numFmtId="0" fontId="5" fillId="0" borderId="7" xfId="0" applyFont="1" applyFill="1" applyBorder="1"/>
    <xf numFmtId="10" fontId="5" fillId="0" borderId="29" xfId="0" applyNumberFormat="1" applyFont="1" applyFill="1" applyBorder="1" applyAlignment="1">
      <alignment horizontal="center"/>
    </xf>
    <xf numFmtId="9" fontId="5" fillId="0" borderId="7" xfId="0" applyNumberFormat="1" applyFont="1" applyFill="1" applyBorder="1" applyAlignment="1">
      <alignment horizontal="center"/>
    </xf>
    <xf numFmtId="0" fontId="5" fillId="0" borderId="8" xfId="0" applyFont="1" applyFill="1" applyBorder="1"/>
    <xf numFmtId="0" fontId="5" fillId="0" borderId="29" xfId="0" applyFont="1" applyFill="1" applyBorder="1"/>
    <xf numFmtId="8" fontId="5" fillId="0" borderId="7" xfId="0" applyNumberFormat="1" applyFont="1" applyFill="1" applyBorder="1"/>
    <xf numFmtId="0" fontId="5" fillId="0" borderId="51" xfId="0" applyFont="1" applyFill="1" applyBorder="1" applyAlignment="1">
      <alignment horizontal="center" vertical="center"/>
    </xf>
    <xf numFmtId="0" fontId="3" fillId="0" borderId="52" xfId="0" applyFont="1" applyFill="1" applyBorder="1" applyAlignment="1">
      <alignment vertical="center"/>
    </xf>
    <xf numFmtId="0" fontId="7" fillId="0" borderId="52" xfId="0" applyFont="1" applyFill="1" applyBorder="1" applyAlignment="1">
      <alignment vertical="center"/>
    </xf>
    <xf numFmtId="0" fontId="5" fillId="0" borderId="52" xfId="0" applyFont="1" applyFill="1" applyBorder="1" applyAlignment="1">
      <alignment vertical="center"/>
    </xf>
    <xf numFmtId="44" fontId="7" fillId="0" borderId="52" xfId="2" applyFont="1" applyFill="1" applyBorder="1" applyAlignment="1"/>
    <xf numFmtId="44" fontId="7" fillId="0" borderId="53" xfId="2" applyFont="1" applyFill="1" applyBorder="1" applyAlignment="1"/>
    <xf numFmtId="0" fontId="5" fillId="0" borderId="50" xfId="0" applyFont="1" applyFill="1" applyBorder="1" applyAlignment="1">
      <alignment horizontal="center"/>
    </xf>
    <xf numFmtId="0" fontId="3" fillId="0" borderId="41" xfId="0" applyFont="1" applyFill="1" applyBorder="1"/>
    <xf numFmtId="0" fontId="7" fillId="0" borderId="41" xfId="0" applyFont="1" applyFill="1" applyBorder="1"/>
    <xf numFmtId="0" fontId="5" fillId="0" borderId="41" xfId="0" applyFont="1" applyFill="1" applyBorder="1"/>
    <xf numFmtId="6" fontId="7" fillId="0" borderId="44" xfId="1" applyNumberFormat="1" applyFont="1" applyFill="1" applyBorder="1" applyAlignment="1"/>
    <xf numFmtId="44" fontId="7" fillId="0" borderId="41" xfId="1" applyNumberFormat="1" applyFont="1" applyFill="1" applyBorder="1" applyAlignment="1"/>
    <xf numFmtId="44" fontId="7" fillId="0" borderId="44" xfId="1" applyNumberFormat="1" applyFont="1" applyFill="1" applyBorder="1" applyAlignment="1"/>
    <xf numFmtId="0" fontId="0" fillId="4" borderId="17" xfId="0" applyFill="1" applyBorder="1"/>
    <xf numFmtId="0" fontId="15" fillId="4" borderId="0" xfId="0" applyFont="1" applyFill="1" applyBorder="1"/>
    <xf numFmtId="0" fontId="0" fillId="4" borderId="0" xfId="0" applyFill="1" applyBorder="1"/>
    <xf numFmtId="38" fontId="0" fillId="4" borderId="0" xfId="1" applyNumberFormat="1" applyFont="1" applyFill="1" applyBorder="1" applyAlignment="1"/>
    <xf numFmtId="38" fontId="0" fillId="4" borderId="18" xfId="1" applyNumberFormat="1" applyFont="1" applyFill="1" applyBorder="1" applyAlignment="1"/>
    <xf numFmtId="0" fontId="0" fillId="4" borderId="40" xfId="0" applyFill="1" applyBorder="1"/>
    <xf numFmtId="0" fontId="15" fillId="4" borderId="21" xfId="0" applyFont="1" applyFill="1" applyBorder="1"/>
    <xf numFmtId="0" fontId="0" fillId="4" borderId="21" xfId="0" applyFill="1" applyBorder="1"/>
    <xf numFmtId="38" fontId="0" fillId="4" borderId="21" xfId="1" applyNumberFormat="1" applyFont="1" applyFill="1" applyBorder="1" applyAlignment="1"/>
    <xf numFmtId="38" fontId="0" fillId="4" borderId="22" xfId="1" applyNumberFormat="1" applyFont="1" applyFill="1" applyBorder="1" applyAlignment="1"/>
    <xf numFmtId="0" fontId="0" fillId="4" borderId="1" xfId="0" applyFill="1" applyBorder="1" applyAlignment="1">
      <alignment wrapText="1"/>
    </xf>
    <xf numFmtId="0" fontId="0" fillId="4" borderId="3" xfId="0" applyFill="1" applyBorder="1" applyAlignment="1">
      <alignment wrapText="1"/>
    </xf>
    <xf numFmtId="0" fontId="0" fillId="4" borderId="5" xfId="0" applyFill="1" applyBorder="1" applyAlignment="1">
      <alignment wrapText="1"/>
    </xf>
    <xf numFmtId="0" fontId="0" fillId="4" borderId="17" xfId="0" applyFill="1" applyBorder="1" applyAlignment="1">
      <alignment wrapText="1"/>
    </xf>
    <xf numFmtId="0" fontId="0" fillId="4" borderId="0" xfId="0" applyFill="1" applyBorder="1" applyAlignment="1">
      <alignment wrapText="1"/>
    </xf>
    <xf numFmtId="0" fontId="0" fillId="4" borderId="18" xfId="0" applyFill="1" applyBorder="1" applyAlignment="1">
      <alignment wrapText="1"/>
    </xf>
    <xf numFmtId="0" fontId="5" fillId="0" borderId="17" xfId="0" applyFont="1" applyBorder="1" applyAlignment="1">
      <alignment horizontal="left"/>
    </xf>
    <xf numFmtId="0" fontId="5" fillId="0" borderId="0" xfId="0" applyFont="1" applyAlignment="1">
      <alignment horizontal="left"/>
    </xf>
    <xf numFmtId="0" fontId="5" fillId="0" borderId="13" xfId="0" applyFont="1" applyBorder="1" applyAlignment="1">
      <alignment horizontal="left"/>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1" xfId="0" applyFont="1" applyBorder="1" applyAlignment="1" applyProtection="1">
      <alignment vertical="top" wrapText="1"/>
      <protection locked="0"/>
    </xf>
    <xf numFmtId="0" fontId="5" fillId="0" borderId="15"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14"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0" xfId="0" applyFont="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6"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38" fontId="5" fillId="0" borderId="9" xfId="1" applyNumberFormat="1" applyFont="1" applyFill="1" applyBorder="1" applyAlignment="1" applyProtection="1">
      <alignment horizontal="center" vertical="top" wrapText="1"/>
      <protection locked="0"/>
    </xf>
    <xf numFmtId="38" fontId="5" fillId="0" borderId="7" xfId="1" applyNumberFormat="1" applyFont="1" applyFill="1" applyBorder="1" applyAlignment="1" applyProtection="1">
      <alignment horizontal="center" vertical="top" wrapText="1"/>
      <protection locked="0"/>
    </xf>
    <xf numFmtId="38" fontId="5" fillId="0" borderId="10" xfId="1" applyNumberFormat="1" applyFont="1" applyFill="1" applyBorder="1" applyAlignment="1" applyProtection="1">
      <alignment horizontal="center" vertical="top" wrapText="1"/>
      <protection locked="0"/>
    </xf>
    <xf numFmtId="0" fontId="5" fillId="0" borderId="1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38" fontId="5" fillId="0" borderId="12" xfId="1" applyNumberFormat="1" applyFont="1" applyFill="1" applyBorder="1" applyAlignment="1" applyProtection="1">
      <alignment horizontal="left" vertical="top"/>
      <protection locked="0"/>
    </xf>
    <xf numFmtId="38" fontId="5" fillId="0" borderId="0" xfId="1" applyNumberFormat="1" applyFont="1" applyFill="1" applyBorder="1" applyAlignment="1" applyProtection="1">
      <alignment horizontal="left" vertical="top"/>
      <protection locked="0"/>
    </xf>
    <xf numFmtId="38" fontId="5" fillId="0" borderId="18" xfId="1" applyNumberFormat="1" applyFont="1" applyFill="1" applyBorder="1" applyAlignment="1" applyProtection="1">
      <alignment horizontal="left" vertical="top"/>
      <protection locked="0"/>
    </xf>
    <xf numFmtId="0" fontId="5" fillId="0" borderId="31" xfId="0" applyFont="1" applyFill="1" applyBorder="1" applyAlignment="1">
      <alignment horizontal="left"/>
    </xf>
    <xf numFmtId="0" fontId="10" fillId="0" borderId="29" xfId="0" applyFont="1" applyFill="1" applyBorder="1" applyAlignment="1">
      <alignment horizontal="left"/>
    </xf>
    <xf numFmtId="0" fontId="5" fillId="0" borderId="29" xfId="0" applyFont="1" applyFill="1" applyBorder="1" applyAlignment="1">
      <alignment horizontal="left"/>
    </xf>
    <xf numFmtId="0" fontId="12" fillId="0" borderId="31" xfId="0" applyFont="1" applyBorder="1" applyAlignment="1">
      <alignment horizontal="left"/>
    </xf>
    <xf numFmtId="0" fontId="5" fillId="0" borderId="29" xfId="0" applyFont="1" applyBorder="1" applyAlignment="1">
      <alignment horizontal="left"/>
    </xf>
    <xf numFmtId="0" fontId="8" fillId="0" borderId="31" xfId="0" applyFont="1" applyBorder="1" applyAlignment="1">
      <alignment horizontal="center"/>
    </xf>
    <xf numFmtId="0" fontId="0" fillId="0" borderId="0" xfId="0" applyAlignment="1">
      <alignment horizontal="left"/>
    </xf>
    <xf numFmtId="0" fontId="5" fillId="0" borderId="31" xfId="0" applyFont="1" applyBorder="1" applyAlignment="1">
      <alignment horizontal="left"/>
    </xf>
    <xf numFmtId="0" fontId="9" fillId="0" borderId="31" xfId="0" applyFont="1" applyBorder="1" applyAlignment="1">
      <alignment horizontal="left"/>
    </xf>
    <xf numFmtId="0" fontId="8" fillId="0" borderId="15" xfId="0" applyFont="1" applyBorder="1"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Medium9"/>
  <colors>
    <mruColors>
      <color rgb="FF99CCFF"/>
      <color rgb="FFFFFFCC"/>
      <color rgb="FFCCFFCC"/>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55329-7FAC-40C3-96AB-A1D059428270}">
  <dimension ref="B1:O60"/>
  <sheetViews>
    <sheetView tabSelected="1" zoomScaleNormal="100" workbookViewId="0">
      <selection activeCell="D18" sqref="D18:E18"/>
    </sheetView>
  </sheetViews>
  <sheetFormatPr defaultColWidth="7.42578125" defaultRowHeight="15" x14ac:dyDescent="0.25"/>
  <cols>
    <col min="1" max="1" width="6.7109375" customWidth="1"/>
    <col min="2" max="3" width="4" customWidth="1"/>
    <col min="4" max="4" width="9.85546875" customWidth="1"/>
    <col min="5" max="5" width="21.42578125" customWidth="1"/>
    <col min="6" max="6" width="17.42578125" customWidth="1"/>
    <col min="7" max="7" width="15.28515625" customWidth="1"/>
    <col min="8" max="8" width="12" customWidth="1"/>
    <col min="9" max="9" width="12.42578125" customWidth="1"/>
    <col min="10" max="10" width="12" customWidth="1"/>
    <col min="11" max="11" width="14.140625" style="110" bestFit="1" customWidth="1"/>
    <col min="12" max="13" width="13.42578125" style="110" customWidth="1"/>
    <col min="14" max="14" width="0" hidden="1" customWidth="1"/>
    <col min="15" max="15" width="14.85546875" style="6" customWidth="1"/>
    <col min="16" max="16" width="13.5703125" customWidth="1"/>
    <col min="17" max="17" width="7.5703125" bestFit="1" customWidth="1"/>
    <col min="18" max="18" width="15.140625" bestFit="1" customWidth="1"/>
  </cols>
  <sheetData>
    <row r="1" spans="2:15" ht="23.25" customHeight="1" thickBot="1" x14ac:dyDescent="0.3">
      <c r="B1" s="1" t="s">
        <v>56</v>
      </c>
      <c r="D1" s="2"/>
      <c r="E1" s="2"/>
      <c r="F1" s="2"/>
      <c r="G1" s="3"/>
      <c r="H1" s="4"/>
      <c r="J1" s="4"/>
      <c r="K1" s="5"/>
      <c r="L1" s="5"/>
      <c r="M1" s="5"/>
    </row>
    <row r="2" spans="2:15" s="13" customFormat="1" ht="12.75" customHeight="1" x14ac:dyDescent="0.2">
      <c r="B2" s="7" t="s">
        <v>1</v>
      </c>
      <c r="C2" s="8"/>
      <c r="D2" s="9"/>
      <c r="E2" s="9"/>
      <c r="F2" s="9"/>
      <c r="G2" s="9"/>
      <c r="H2" s="10"/>
      <c r="I2" s="9" t="s">
        <v>2</v>
      </c>
      <c r="J2" s="9"/>
      <c r="K2" s="11"/>
      <c r="L2" s="11"/>
      <c r="M2" s="12"/>
    </row>
    <row r="3" spans="2:15" s="13" customFormat="1" ht="12.75" customHeight="1" x14ac:dyDescent="0.2">
      <c r="B3" s="182"/>
      <c r="C3" s="183"/>
      <c r="D3" s="183"/>
      <c r="E3" s="183"/>
      <c r="F3" s="183"/>
      <c r="G3" s="183"/>
      <c r="H3" s="184"/>
      <c r="I3" s="185"/>
      <c r="J3" s="186"/>
      <c r="K3" s="186"/>
      <c r="L3" s="186"/>
      <c r="M3" s="187"/>
    </row>
    <row r="4" spans="2:15" s="13" customFormat="1" ht="12.75" x14ac:dyDescent="0.2">
      <c r="B4" s="14" t="s">
        <v>3</v>
      </c>
      <c r="C4" s="15"/>
      <c r="H4" s="16"/>
      <c r="I4" s="17" t="s">
        <v>4</v>
      </c>
      <c r="J4" s="18"/>
      <c r="K4" s="19"/>
      <c r="L4" s="19"/>
      <c r="M4" s="20"/>
    </row>
    <row r="5" spans="2:15" s="13" customFormat="1" ht="12.75" x14ac:dyDescent="0.2">
      <c r="B5" s="188"/>
      <c r="C5" s="189"/>
      <c r="D5" s="189"/>
      <c r="E5" s="189"/>
      <c r="F5" s="189"/>
      <c r="G5" s="189"/>
      <c r="H5" s="190"/>
      <c r="I5" s="191"/>
      <c r="J5" s="192"/>
      <c r="K5" s="192"/>
      <c r="L5" s="192"/>
      <c r="M5" s="193"/>
    </row>
    <row r="6" spans="2:15" s="13" customFormat="1" ht="12.75" x14ac:dyDescent="0.2">
      <c r="B6" s="168"/>
      <c r="C6" s="169"/>
      <c r="D6" s="169"/>
      <c r="E6" s="169"/>
      <c r="F6" s="169"/>
      <c r="G6" s="169"/>
      <c r="H6" s="170"/>
      <c r="I6" s="15"/>
      <c r="K6" s="21"/>
      <c r="L6" s="21"/>
      <c r="M6" s="22"/>
    </row>
    <row r="7" spans="2:15" s="13" customFormat="1" ht="15" customHeight="1" x14ac:dyDescent="0.2">
      <c r="B7" s="171"/>
      <c r="C7" s="172"/>
      <c r="D7" s="172"/>
      <c r="E7" s="172"/>
      <c r="F7" s="172"/>
      <c r="G7" s="172"/>
      <c r="H7" s="173"/>
      <c r="I7" s="24"/>
      <c r="J7" s="25"/>
      <c r="K7" s="25"/>
      <c r="L7" s="25"/>
      <c r="M7" s="26"/>
    </row>
    <row r="8" spans="2:15" s="13" customFormat="1" x14ac:dyDescent="0.25">
      <c r="B8" s="174" t="s">
        <v>61</v>
      </c>
      <c r="C8" s="175"/>
      <c r="D8" s="175"/>
      <c r="E8" s="175"/>
      <c r="F8" s="175"/>
      <c r="G8" s="175"/>
      <c r="H8" s="176"/>
      <c r="I8" s="177" t="s">
        <v>5</v>
      </c>
      <c r="J8" s="178"/>
      <c r="K8" s="178"/>
      <c r="L8" s="178"/>
      <c r="M8" s="179"/>
      <c r="O8" s="23" t="s">
        <v>6</v>
      </c>
    </row>
    <row r="9" spans="2:15" s="13" customFormat="1" ht="12.75" x14ac:dyDescent="0.2">
      <c r="B9" s="27" t="s">
        <v>7</v>
      </c>
      <c r="C9" s="115"/>
      <c r="D9" s="131"/>
      <c r="E9" s="180"/>
      <c r="F9" s="180"/>
      <c r="G9" s="180"/>
      <c r="H9" s="181"/>
      <c r="I9" s="28" t="s">
        <v>8</v>
      </c>
      <c r="J9" s="117"/>
      <c r="K9" s="117"/>
      <c r="L9" s="117"/>
      <c r="M9" s="29"/>
      <c r="O9" s="30"/>
    </row>
    <row r="10" spans="2:15" s="13" customFormat="1" ht="15.75" thickBot="1" x14ac:dyDescent="0.3">
      <c r="B10" s="27" t="s">
        <v>9</v>
      </c>
      <c r="C10" s="115"/>
      <c r="D10" s="118"/>
      <c r="E10" s="118"/>
      <c r="F10" s="118"/>
      <c r="G10" s="118"/>
      <c r="H10" s="31"/>
      <c r="I10" s="32"/>
      <c r="J10" s="33"/>
      <c r="K10" s="34"/>
      <c r="L10" s="34"/>
      <c r="M10" s="35"/>
      <c r="O10" s="23" t="s">
        <v>6</v>
      </c>
    </row>
    <row r="11" spans="2:15" s="13" customFormat="1" ht="13.5" thickBot="1" x14ac:dyDescent="0.25">
      <c r="B11" s="36" t="s">
        <v>10</v>
      </c>
      <c r="C11" s="37"/>
      <c r="D11" s="38"/>
      <c r="E11" s="38"/>
      <c r="F11" s="38"/>
      <c r="G11" s="38"/>
      <c r="H11" s="38"/>
      <c r="I11" s="38"/>
      <c r="J11" s="38"/>
      <c r="K11" s="39"/>
      <c r="L11" s="40"/>
      <c r="M11" s="41"/>
      <c r="O11" s="30"/>
    </row>
    <row r="12" spans="2:15" s="13" customFormat="1" ht="12.75" x14ac:dyDescent="0.2">
      <c r="B12" s="42"/>
      <c r="D12" s="119"/>
      <c r="E12" s="119"/>
      <c r="K12" s="43" t="s">
        <v>12</v>
      </c>
      <c r="L12" s="43"/>
      <c r="M12" s="120"/>
      <c r="O12" s="30"/>
    </row>
    <row r="13" spans="2:15" s="13" customFormat="1" ht="12.75" x14ac:dyDescent="0.2">
      <c r="B13" s="44"/>
      <c r="C13" s="45"/>
      <c r="D13" s="46"/>
      <c r="E13" s="46"/>
      <c r="F13" s="47"/>
      <c r="G13" s="47"/>
      <c r="H13" s="47"/>
      <c r="I13" s="47"/>
      <c r="J13" s="48"/>
      <c r="K13" s="49" t="s">
        <v>13</v>
      </c>
      <c r="L13" s="49" t="s">
        <v>14</v>
      </c>
      <c r="M13" s="121" t="s">
        <v>15</v>
      </c>
    </row>
    <row r="14" spans="2:15" s="13" customFormat="1" ht="12.75" customHeight="1" x14ac:dyDescent="0.2">
      <c r="B14" s="44">
        <v>1</v>
      </c>
      <c r="C14" s="46" t="s">
        <v>11</v>
      </c>
      <c r="D14" s="46"/>
      <c r="E14" s="46"/>
      <c r="F14" s="47"/>
      <c r="G14" s="47"/>
      <c r="H14" s="45"/>
      <c r="I14" s="45"/>
      <c r="J14" s="50"/>
      <c r="K14" s="51"/>
      <c r="L14" s="51"/>
      <c r="M14" s="122"/>
    </row>
    <row r="15" spans="2:15" s="13" customFormat="1" ht="12.75" customHeight="1" x14ac:dyDescent="0.2">
      <c r="B15" s="52"/>
      <c r="C15" s="203" t="s">
        <v>16</v>
      </c>
      <c r="D15" s="203"/>
      <c r="E15" s="203"/>
      <c r="F15" s="53" t="s">
        <v>17</v>
      </c>
      <c r="G15" s="53" t="s">
        <v>18</v>
      </c>
      <c r="H15" s="123"/>
      <c r="I15" s="123"/>
      <c r="J15" s="123"/>
      <c r="K15" s="51"/>
      <c r="L15" s="54"/>
      <c r="M15" s="124"/>
    </row>
    <row r="16" spans="2:15" s="13" customFormat="1" ht="12.75" customHeight="1" x14ac:dyDescent="0.2">
      <c r="B16" s="55"/>
      <c r="C16" s="56" t="s">
        <v>19</v>
      </c>
      <c r="D16" s="201" t="s">
        <v>16</v>
      </c>
      <c r="E16" s="201"/>
      <c r="F16" s="57"/>
      <c r="G16" s="58"/>
      <c r="H16" s="59"/>
      <c r="I16" s="59"/>
      <c r="J16" s="60"/>
      <c r="K16" s="64">
        <v>0</v>
      </c>
      <c r="L16" s="64"/>
      <c r="M16" s="125">
        <f>SUM(K16,L16)</f>
        <v>0</v>
      </c>
      <c r="N16" s="113">
        <v>110000</v>
      </c>
    </row>
    <row r="17" spans="2:14" s="13" customFormat="1" ht="12.75" customHeight="1" x14ac:dyDescent="0.2">
      <c r="B17" s="55"/>
      <c r="C17" s="56" t="s">
        <v>20</v>
      </c>
      <c r="D17" s="201" t="s">
        <v>16</v>
      </c>
      <c r="E17" s="201"/>
      <c r="F17" s="57"/>
      <c r="G17" s="58"/>
      <c r="H17" s="59"/>
      <c r="I17" s="59"/>
      <c r="J17" s="60"/>
      <c r="K17" s="64">
        <v>0</v>
      </c>
      <c r="L17" s="64"/>
      <c r="M17" s="125">
        <f t="shared" ref="M17:M21" si="0">SUM(K17,L17)</f>
        <v>0</v>
      </c>
      <c r="N17" s="113">
        <v>190000</v>
      </c>
    </row>
    <row r="18" spans="2:14" s="13" customFormat="1" ht="12.75" customHeight="1" x14ac:dyDescent="0.2">
      <c r="B18" s="55"/>
      <c r="C18" s="56" t="s">
        <v>21</v>
      </c>
      <c r="D18" s="201" t="s">
        <v>16</v>
      </c>
      <c r="E18" s="201"/>
      <c r="F18" s="57"/>
      <c r="G18" s="58"/>
      <c r="H18" s="59"/>
      <c r="I18" s="59"/>
      <c r="J18" s="60"/>
      <c r="K18" s="64">
        <v>0</v>
      </c>
      <c r="L18" s="64"/>
      <c r="M18" s="125">
        <f t="shared" si="0"/>
        <v>0</v>
      </c>
      <c r="N18" s="113">
        <v>311280</v>
      </c>
    </row>
    <row r="19" spans="2:14" s="13" customFormat="1" ht="12.75" customHeight="1" x14ac:dyDescent="0.2">
      <c r="B19" s="55"/>
      <c r="C19" s="56" t="s">
        <v>22</v>
      </c>
      <c r="D19" s="202" t="s">
        <v>16</v>
      </c>
      <c r="E19" s="201"/>
      <c r="F19" s="57"/>
      <c r="G19" s="58"/>
      <c r="H19" s="59"/>
      <c r="I19" s="59"/>
      <c r="J19" s="60"/>
      <c r="K19" s="64">
        <v>0</v>
      </c>
      <c r="L19" s="64"/>
      <c r="M19" s="125">
        <f t="shared" si="0"/>
        <v>0</v>
      </c>
      <c r="N19" s="113">
        <v>167000</v>
      </c>
    </row>
    <row r="20" spans="2:14" s="13" customFormat="1" ht="12.75" x14ac:dyDescent="0.2">
      <c r="B20" s="61"/>
      <c r="C20" s="56"/>
      <c r="D20" s="201"/>
      <c r="E20" s="201"/>
      <c r="F20" s="57"/>
      <c r="G20" s="58"/>
      <c r="H20" s="59"/>
      <c r="I20" s="59"/>
      <c r="J20" s="62"/>
      <c r="K20" s="64">
        <f t="shared" ref="K20" si="1">F20*G20</f>
        <v>0</v>
      </c>
      <c r="L20" s="64"/>
      <c r="M20" s="125">
        <f t="shared" si="0"/>
        <v>0</v>
      </c>
      <c r="N20" s="113">
        <v>167232</v>
      </c>
    </row>
    <row r="21" spans="2:14" s="13" customFormat="1" ht="13.5" thickBot="1" x14ac:dyDescent="0.25">
      <c r="B21" s="44"/>
      <c r="C21" s="45"/>
      <c r="D21" s="46"/>
      <c r="E21" s="46"/>
      <c r="F21" s="47"/>
      <c r="G21" s="47"/>
      <c r="H21" s="47"/>
      <c r="I21" s="47"/>
      <c r="J21" s="63" t="s">
        <v>25</v>
      </c>
      <c r="K21" s="64">
        <f>SUM(K16:K20)</f>
        <v>0</v>
      </c>
      <c r="L21" s="64"/>
      <c r="M21" s="125">
        <f t="shared" si="0"/>
        <v>0</v>
      </c>
      <c r="N21" s="114"/>
    </row>
    <row r="22" spans="2:14" s="13" customFormat="1" ht="12.75" customHeight="1" x14ac:dyDescent="0.2">
      <c r="B22" s="65">
        <v>2</v>
      </c>
      <c r="C22" s="66" t="s">
        <v>26</v>
      </c>
      <c r="D22" s="66"/>
      <c r="E22" s="66"/>
      <c r="F22" s="67"/>
      <c r="G22" s="67"/>
      <c r="H22" s="68"/>
      <c r="I22" s="68"/>
      <c r="J22" s="69"/>
      <c r="K22" s="70"/>
      <c r="L22" s="70"/>
      <c r="M22" s="126"/>
    </row>
    <row r="23" spans="2:14" s="13" customFormat="1" ht="12.75" customHeight="1" x14ac:dyDescent="0.2">
      <c r="B23" s="44"/>
      <c r="C23" s="71" t="s">
        <v>27</v>
      </c>
      <c r="D23" s="46"/>
      <c r="E23" s="46"/>
      <c r="F23" s="72" t="s">
        <v>28</v>
      </c>
      <c r="G23" s="47"/>
      <c r="H23" s="45"/>
      <c r="I23" s="45"/>
      <c r="J23" s="50"/>
      <c r="K23" s="51"/>
      <c r="L23" s="51"/>
      <c r="M23" s="122"/>
    </row>
    <row r="24" spans="2:14" s="13" customFormat="1" ht="12.75" x14ac:dyDescent="0.2">
      <c r="B24" s="73"/>
      <c r="C24" s="45" t="s">
        <v>19</v>
      </c>
      <c r="D24" s="47" t="s">
        <v>29</v>
      </c>
      <c r="E24" s="47"/>
      <c r="F24" s="74"/>
      <c r="G24" s="47"/>
      <c r="H24" s="75"/>
      <c r="I24" s="47"/>
      <c r="J24" s="48"/>
      <c r="K24" s="64">
        <f>K21*F24</f>
        <v>0</v>
      </c>
      <c r="L24" s="64"/>
      <c r="M24" s="125">
        <f t="shared" ref="M24:M29" si="2">SUM(K24,L24)</f>
        <v>0</v>
      </c>
    </row>
    <row r="25" spans="2:14" s="13" customFormat="1" ht="12.75" x14ac:dyDescent="0.2">
      <c r="B25" s="73"/>
      <c r="C25" s="45" t="s">
        <v>20</v>
      </c>
      <c r="D25" s="47" t="s">
        <v>30</v>
      </c>
      <c r="E25" s="47"/>
      <c r="F25" s="57"/>
      <c r="G25" s="47"/>
      <c r="H25" s="75"/>
      <c r="I25" s="47"/>
      <c r="J25" s="48"/>
      <c r="K25" s="64"/>
      <c r="L25" s="64"/>
      <c r="M25" s="125">
        <f t="shared" si="2"/>
        <v>0</v>
      </c>
    </row>
    <row r="26" spans="2:14" s="13" customFormat="1" ht="12.75" x14ac:dyDescent="0.2">
      <c r="B26" s="73"/>
      <c r="C26" s="45" t="s">
        <v>21</v>
      </c>
      <c r="D26" s="47" t="s">
        <v>31</v>
      </c>
      <c r="E26" s="47"/>
      <c r="F26" s="57"/>
      <c r="G26" s="47"/>
      <c r="H26" s="75"/>
      <c r="I26" s="47"/>
      <c r="J26" s="48"/>
      <c r="K26" s="64"/>
      <c r="L26" s="64"/>
      <c r="M26" s="125">
        <f t="shared" si="2"/>
        <v>0</v>
      </c>
    </row>
    <row r="27" spans="2:14" s="13" customFormat="1" ht="12.75" x14ac:dyDescent="0.2">
      <c r="B27" s="73"/>
      <c r="C27" s="132" t="s">
        <v>22</v>
      </c>
      <c r="D27" s="133" t="s">
        <v>32</v>
      </c>
      <c r="E27" s="133"/>
      <c r="F27" s="134"/>
      <c r="G27" s="133"/>
      <c r="H27" s="135"/>
      <c r="I27" s="133"/>
      <c r="J27" s="136"/>
      <c r="K27" s="64"/>
      <c r="L27" s="64"/>
      <c r="M27" s="125">
        <f t="shared" si="2"/>
        <v>0</v>
      </c>
    </row>
    <row r="28" spans="2:14" s="13" customFormat="1" ht="12.75" x14ac:dyDescent="0.2">
      <c r="B28" s="42"/>
      <c r="C28" s="123" t="s">
        <v>23</v>
      </c>
      <c r="D28" s="13" t="s">
        <v>33</v>
      </c>
      <c r="F28" s="57"/>
      <c r="H28" s="111"/>
      <c r="J28" s="16"/>
      <c r="K28" s="64"/>
      <c r="L28" s="64"/>
      <c r="M28" s="125">
        <f t="shared" si="2"/>
        <v>0</v>
      </c>
    </row>
    <row r="29" spans="2:14" s="13" customFormat="1" ht="13.5" thickBot="1" x14ac:dyDescent="0.25">
      <c r="B29" s="76"/>
      <c r="C29" s="77"/>
      <c r="D29" s="78"/>
      <c r="E29" s="78"/>
      <c r="F29" s="79"/>
      <c r="G29" s="79"/>
      <c r="H29" s="79"/>
      <c r="I29" s="79"/>
      <c r="J29" s="80" t="s">
        <v>34</v>
      </c>
      <c r="K29" s="64">
        <f>SUM(K24:K28)</f>
        <v>0</v>
      </c>
      <c r="L29" s="64">
        <f>SUM(L24:L28)</f>
        <v>0</v>
      </c>
      <c r="M29" s="125">
        <f t="shared" si="2"/>
        <v>0</v>
      </c>
    </row>
    <row r="30" spans="2:14" s="13" customFormat="1" ht="12.75" x14ac:dyDescent="0.2">
      <c r="B30" s="44">
        <v>3</v>
      </c>
      <c r="C30" s="46" t="s">
        <v>35</v>
      </c>
      <c r="D30" s="46"/>
      <c r="E30" s="46"/>
      <c r="F30" s="47"/>
      <c r="G30" s="47"/>
      <c r="H30" s="47"/>
      <c r="I30" s="47"/>
      <c r="J30" s="47"/>
      <c r="K30" s="70"/>
      <c r="L30" s="70"/>
      <c r="M30" s="126"/>
    </row>
    <row r="31" spans="2:14" s="13" customFormat="1" ht="12.75" x14ac:dyDescent="0.2">
      <c r="B31" s="44"/>
      <c r="C31" s="46"/>
      <c r="D31" s="46"/>
      <c r="E31" s="46"/>
      <c r="F31" s="199" t="s">
        <v>36</v>
      </c>
      <c r="G31" s="199"/>
      <c r="H31" s="72" t="s">
        <v>37</v>
      </c>
      <c r="I31" s="47"/>
      <c r="J31" s="47"/>
      <c r="K31" s="51"/>
      <c r="L31" s="51"/>
      <c r="M31" s="122"/>
    </row>
    <row r="32" spans="2:14" s="13" customFormat="1" ht="12.75" x14ac:dyDescent="0.2">
      <c r="B32" s="81"/>
      <c r="C32" s="45" t="s">
        <v>19</v>
      </c>
      <c r="D32" s="197" t="s">
        <v>38</v>
      </c>
      <c r="E32" s="197"/>
      <c r="F32" s="198"/>
      <c r="G32" s="198"/>
      <c r="H32" s="82"/>
      <c r="I32" s="47"/>
      <c r="J32" s="47"/>
      <c r="K32" s="64"/>
      <c r="L32" s="64"/>
      <c r="M32" s="125">
        <f t="shared" ref="M32:M37" si="3">SUM(K32,L32)</f>
        <v>0</v>
      </c>
    </row>
    <row r="33" spans="2:15" s="13" customFormat="1" ht="12.75" x14ac:dyDescent="0.2">
      <c r="B33" s="83"/>
      <c r="C33" s="45" t="s">
        <v>20</v>
      </c>
      <c r="D33" s="197" t="s">
        <v>39</v>
      </c>
      <c r="E33" s="197"/>
      <c r="F33" s="198"/>
      <c r="G33" s="198"/>
      <c r="H33" s="82"/>
      <c r="I33" s="47"/>
      <c r="J33" s="47"/>
      <c r="K33" s="64"/>
      <c r="L33" s="64"/>
      <c r="M33" s="125">
        <f t="shared" si="3"/>
        <v>0</v>
      </c>
    </row>
    <row r="34" spans="2:15" s="13" customFormat="1" ht="12.75" x14ac:dyDescent="0.2">
      <c r="B34" s="83"/>
      <c r="C34" s="45" t="s">
        <v>21</v>
      </c>
      <c r="D34" s="197" t="s">
        <v>40</v>
      </c>
      <c r="E34" s="197"/>
      <c r="F34" s="198"/>
      <c r="G34" s="198"/>
      <c r="H34" s="82"/>
      <c r="I34" s="47"/>
      <c r="J34" s="47"/>
      <c r="K34" s="64"/>
      <c r="L34" s="64"/>
      <c r="M34" s="125">
        <f t="shared" si="3"/>
        <v>0</v>
      </c>
    </row>
    <row r="35" spans="2:15" s="13" customFormat="1" ht="12.75" x14ac:dyDescent="0.2">
      <c r="B35" s="83"/>
      <c r="C35" s="45" t="s">
        <v>22</v>
      </c>
      <c r="D35" s="197" t="s">
        <v>41</v>
      </c>
      <c r="E35" s="197"/>
      <c r="F35" s="198"/>
      <c r="G35" s="198"/>
      <c r="H35" s="82"/>
      <c r="I35" s="47"/>
      <c r="J35" s="47"/>
      <c r="K35" s="64"/>
      <c r="L35" s="64"/>
      <c r="M35" s="125">
        <f t="shared" si="3"/>
        <v>0</v>
      </c>
      <c r="N35" s="84"/>
    </row>
    <row r="36" spans="2:15" s="13" customFormat="1" ht="12.75" x14ac:dyDescent="0.2">
      <c r="B36" s="83"/>
      <c r="C36" s="45" t="s">
        <v>23</v>
      </c>
      <c r="D36" s="194" t="s">
        <v>33</v>
      </c>
      <c r="E36" s="194"/>
      <c r="F36" s="195"/>
      <c r="G36" s="196"/>
      <c r="H36" s="137"/>
      <c r="I36" s="138"/>
      <c r="J36" s="133"/>
      <c r="K36" s="64">
        <f>(H36*I36)</f>
        <v>0</v>
      </c>
      <c r="L36" s="64"/>
      <c r="M36" s="125">
        <f t="shared" si="3"/>
        <v>0</v>
      </c>
      <c r="N36" s="84"/>
    </row>
    <row r="37" spans="2:15" s="13" customFormat="1" ht="13.5" thickBot="1" x14ac:dyDescent="0.25">
      <c r="B37" s="85"/>
      <c r="C37" s="33"/>
      <c r="D37" s="33"/>
      <c r="E37" s="33"/>
      <c r="F37" s="33"/>
      <c r="G37" s="33"/>
      <c r="H37" s="33"/>
      <c r="I37" s="33"/>
      <c r="J37" s="86" t="s">
        <v>42</v>
      </c>
      <c r="K37" s="64">
        <f>SUM(K32:K36)</f>
        <v>0</v>
      </c>
      <c r="L37" s="64">
        <f>SUM(L32:L36)</f>
        <v>0</v>
      </c>
      <c r="M37" s="125">
        <f t="shared" si="3"/>
        <v>0</v>
      </c>
      <c r="N37" s="84"/>
    </row>
    <row r="38" spans="2:15" s="13" customFormat="1" ht="12.75" customHeight="1" x14ac:dyDescent="0.2">
      <c r="B38" s="44">
        <v>4</v>
      </c>
      <c r="C38" s="46" t="s">
        <v>43</v>
      </c>
      <c r="D38" s="46"/>
      <c r="E38" s="46"/>
      <c r="F38" s="47"/>
      <c r="G38" s="47"/>
      <c r="H38" s="47"/>
      <c r="I38" s="47"/>
      <c r="J38" s="48"/>
      <c r="K38" s="51"/>
      <c r="L38" s="51"/>
      <c r="M38" s="122"/>
      <c r="N38" s="84"/>
    </row>
    <row r="39" spans="2:15" s="13" customFormat="1" ht="12.75" customHeight="1" x14ac:dyDescent="0.2">
      <c r="B39" s="44"/>
      <c r="C39" s="45" t="s">
        <v>19</v>
      </c>
      <c r="D39" s="47" t="s">
        <v>44</v>
      </c>
      <c r="E39" s="47"/>
      <c r="F39" s="47"/>
      <c r="G39" s="47"/>
      <c r="H39" s="56"/>
      <c r="I39" s="56"/>
      <c r="J39" s="56"/>
      <c r="K39" s="64"/>
      <c r="L39" s="64"/>
      <c r="M39" s="125">
        <f t="shared" ref="M39:M41" si="4">SUM(K39,L39)</f>
        <v>0</v>
      </c>
      <c r="N39" s="84"/>
    </row>
    <row r="40" spans="2:15" s="13" customFormat="1" ht="12.75" customHeight="1" x14ac:dyDescent="0.2">
      <c r="B40" s="52"/>
      <c r="C40" s="123" t="s">
        <v>20</v>
      </c>
      <c r="D40" s="13" t="s">
        <v>45</v>
      </c>
      <c r="H40" s="18"/>
      <c r="I40" s="18"/>
      <c r="J40" s="18"/>
      <c r="K40" s="64"/>
      <c r="L40" s="64"/>
      <c r="M40" s="125">
        <f t="shared" si="4"/>
        <v>0</v>
      </c>
      <c r="N40" s="84"/>
    </row>
    <row r="41" spans="2:15" s="13" customFormat="1" ht="12.75" customHeight="1" thickBot="1" x14ac:dyDescent="0.25">
      <c r="B41" s="76"/>
      <c r="C41" s="77"/>
      <c r="D41" s="79"/>
      <c r="E41" s="79"/>
      <c r="F41" s="79"/>
      <c r="G41" s="79"/>
      <c r="H41" s="79"/>
      <c r="I41" s="79"/>
      <c r="J41" s="88" t="s">
        <v>46</v>
      </c>
      <c r="K41" s="89">
        <f>SUM(K39:K40)</f>
        <v>0</v>
      </c>
      <c r="L41" s="89">
        <f>SUM(L39:L40)</f>
        <v>0</v>
      </c>
      <c r="M41" s="125">
        <f t="shared" si="4"/>
        <v>0</v>
      </c>
      <c r="N41" s="84"/>
    </row>
    <row r="42" spans="2:15" s="13" customFormat="1" ht="12.75" customHeight="1" thickBot="1" x14ac:dyDescent="0.25">
      <c r="B42" s="90"/>
      <c r="C42" s="91"/>
      <c r="D42" s="92"/>
      <c r="E42" s="92"/>
      <c r="F42" s="92"/>
      <c r="G42" s="92"/>
      <c r="H42" s="92"/>
      <c r="I42" s="92"/>
      <c r="J42" s="93"/>
      <c r="K42" s="94"/>
      <c r="L42" s="94"/>
      <c r="M42" s="127"/>
      <c r="O42" s="30"/>
    </row>
    <row r="43" spans="2:15" s="13" customFormat="1" ht="15.75" customHeight="1" thickBot="1" x14ac:dyDescent="0.25">
      <c r="B43" s="139">
        <v>5</v>
      </c>
      <c r="C43" s="140" t="s">
        <v>51</v>
      </c>
      <c r="D43" s="141"/>
      <c r="E43" s="141"/>
      <c r="F43" s="142"/>
      <c r="G43" s="142"/>
      <c r="H43" s="142"/>
      <c r="I43" s="142"/>
      <c r="J43" s="142"/>
      <c r="K43" s="143">
        <f>SUM(K41,K37,K29,K21)</f>
        <v>0</v>
      </c>
      <c r="L43" s="143">
        <f>SUM(L41,L37,L29,L21)</f>
        <v>0</v>
      </c>
      <c r="M43" s="144">
        <f>SUM(M41,M37,M29,M21)</f>
        <v>0</v>
      </c>
      <c r="O43" s="30"/>
    </row>
    <row r="44" spans="2:15" s="13" customFormat="1" ht="18" customHeight="1" thickBot="1" x14ac:dyDescent="0.3">
      <c r="B44" s="145">
        <v>6</v>
      </c>
      <c r="C44" s="146" t="s">
        <v>52</v>
      </c>
      <c r="D44" s="147"/>
      <c r="E44" s="147"/>
      <c r="F44" s="148"/>
      <c r="G44" s="148"/>
      <c r="H44" s="148"/>
      <c r="I44" s="148"/>
      <c r="J44" s="148"/>
      <c r="K44" s="150">
        <f>K43</f>
        <v>0</v>
      </c>
      <c r="L44" s="150">
        <f>L43</f>
        <v>0</v>
      </c>
      <c r="M44" s="151">
        <f>M43</f>
        <v>0</v>
      </c>
      <c r="O44" s="30"/>
    </row>
    <row r="45" spans="2:15" s="13" customFormat="1" ht="12.75" customHeight="1" thickBot="1" x14ac:dyDescent="0.25">
      <c r="B45" s="90"/>
      <c r="C45" s="128"/>
      <c r="D45" s="128"/>
      <c r="E45" s="128"/>
      <c r="F45" s="129"/>
      <c r="G45" s="129"/>
      <c r="H45" s="129"/>
      <c r="I45" s="129"/>
      <c r="J45" s="129"/>
      <c r="K45" s="95"/>
      <c r="L45" s="95"/>
      <c r="M45" s="130"/>
      <c r="O45" s="30"/>
    </row>
    <row r="46" spans="2:15" s="13" customFormat="1" ht="12.75" customHeight="1" x14ac:dyDescent="0.2">
      <c r="B46" s="7" t="s">
        <v>47</v>
      </c>
      <c r="C46" s="9"/>
      <c r="D46" s="9"/>
      <c r="E46" s="9"/>
      <c r="F46" s="9"/>
      <c r="G46" s="9"/>
      <c r="H46" s="9"/>
      <c r="I46" s="9"/>
      <c r="J46" s="9"/>
      <c r="K46" s="11"/>
      <c r="L46" s="11"/>
      <c r="M46" s="12"/>
      <c r="O46" s="30"/>
    </row>
    <row r="47" spans="2:15" s="13" customFormat="1" ht="12.75" hidden="1" customHeight="1" x14ac:dyDescent="0.2">
      <c r="B47" s="42"/>
      <c r="K47" s="96"/>
      <c r="L47" s="96"/>
      <c r="M47" s="97"/>
      <c r="O47" s="30"/>
    </row>
    <row r="48" spans="2:15" s="13" customFormat="1" ht="12.75" customHeight="1" x14ac:dyDescent="0.2">
      <c r="B48" s="98" t="s">
        <v>48</v>
      </c>
      <c r="C48" s="99"/>
      <c r="D48" s="99"/>
      <c r="E48" s="99"/>
      <c r="F48" s="99"/>
      <c r="G48" s="99"/>
      <c r="H48" s="99"/>
      <c r="I48" s="99"/>
      <c r="J48" s="99"/>
      <c r="K48" s="100" t="s">
        <v>49</v>
      </c>
      <c r="L48" s="101"/>
      <c r="M48" s="102" t="s">
        <v>50</v>
      </c>
      <c r="O48" s="30"/>
    </row>
    <row r="49" spans="2:15" s="13" customFormat="1" ht="12.75" customHeight="1" thickBot="1" x14ac:dyDescent="0.25">
      <c r="B49" s="103"/>
      <c r="C49" s="104"/>
      <c r="D49" s="104"/>
      <c r="E49" s="104"/>
      <c r="F49" s="104"/>
      <c r="G49" s="104"/>
      <c r="H49" s="104"/>
      <c r="I49" s="104"/>
      <c r="J49" s="104"/>
      <c r="K49" s="105"/>
      <c r="L49" s="105"/>
      <c r="M49" s="106"/>
      <c r="O49" s="30"/>
    </row>
    <row r="51" spans="2:15" ht="15.75" thickBot="1" x14ac:dyDescent="0.3">
      <c r="B51" s="200"/>
      <c r="C51" s="200"/>
      <c r="D51" s="200"/>
      <c r="E51" s="200"/>
      <c r="F51" s="200"/>
      <c r="G51" s="112"/>
      <c r="H51" s="107"/>
      <c r="M51" s="108"/>
    </row>
    <row r="52" spans="2:15" ht="32.25" customHeight="1" x14ac:dyDescent="0.25">
      <c r="B52" s="162" t="s">
        <v>54</v>
      </c>
      <c r="C52" s="163"/>
      <c r="D52" s="163"/>
      <c r="E52" s="163"/>
      <c r="F52" s="163"/>
      <c r="G52" s="163"/>
      <c r="H52" s="163"/>
      <c r="I52" s="163"/>
      <c r="J52" s="163"/>
      <c r="K52" s="163"/>
      <c r="L52" s="163"/>
      <c r="M52" s="164"/>
    </row>
    <row r="53" spans="2:15" x14ac:dyDescent="0.25">
      <c r="B53" s="152"/>
      <c r="C53" s="153"/>
      <c r="D53" s="154"/>
      <c r="E53" s="154"/>
      <c r="F53" s="154"/>
      <c r="G53" s="153"/>
      <c r="H53" s="153"/>
      <c r="I53" s="154"/>
      <c r="J53" s="154"/>
      <c r="K53" s="155"/>
      <c r="L53" s="155"/>
      <c r="M53" s="156"/>
    </row>
    <row r="54" spans="2:15" ht="31.5" customHeight="1" x14ac:dyDescent="0.25">
      <c r="B54" s="165" t="s">
        <v>55</v>
      </c>
      <c r="C54" s="166"/>
      <c r="D54" s="166"/>
      <c r="E54" s="166"/>
      <c r="F54" s="166"/>
      <c r="G54" s="166"/>
      <c r="H54" s="166"/>
      <c r="I54" s="166"/>
      <c r="J54" s="166"/>
      <c r="K54" s="166"/>
      <c r="L54" s="166"/>
      <c r="M54" s="167"/>
    </row>
    <row r="55" spans="2:15" x14ac:dyDescent="0.25">
      <c r="B55" s="152"/>
      <c r="C55" s="153"/>
      <c r="D55" s="154"/>
      <c r="E55" s="154"/>
      <c r="F55" s="154"/>
      <c r="G55" s="153"/>
      <c r="H55" s="153"/>
      <c r="I55" s="154"/>
      <c r="J55" s="154"/>
      <c r="K55" s="155"/>
      <c r="L55" s="155"/>
      <c r="M55" s="156"/>
    </row>
    <row r="56" spans="2:15" ht="45.75" customHeight="1" x14ac:dyDescent="0.25">
      <c r="B56" s="165" t="s">
        <v>53</v>
      </c>
      <c r="C56" s="166"/>
      <c r="D56" s="166"/>
      <c r="E56" s="166"/>
      <c r="F56" s="166"/>
      <c r="G56" s="166"/>
      <c r="H56" s="166"/>
      <c r="I56" s="166"/>
      <c r="J56" s="166"/>
      <c r="K56" s="166"/>
      <c r="L56" s="166"/>
      <c r="M56" s="167"/>
    </row>
    <row r="57" spans="2:15" ht="15.75" thickBot="1" x14ac:dyDescent="0.3">
      <c r="B57" s="157"/>
      <c r="C57" s="158"/>
      <c r="D57" s="159"/>
      <c r="E57" s="159"/>
      <c r="F57" s="159"/>
      <c r="G57" s="158"/>
      <c r="H57" s="158"/>
      <c r="I57" s="159"/>
      <c r="J57" s="159"/>
      <c r="K57" s="160"/>
      <c r="L57" s="160"/>
      <c r="M57" s="161"/>
    </row>
    <row r="58" spans="2:15" x14ac:dyDescent="0.25">
      <c r="C58" s="109"/>
      <c r="G58" s="109"/>
      <c r="H58" s="109"/>
    </row>
    <row r="59" spans="2:15" x14ac:dyDescent="0.25">
      <c r="C59" s="109"/>
      <c r="G59" s="109"/>
      <c r="H59" s="109"/>
    </row>
    <row r="60" spans="2:15" x14ac:dyDescent="0.25">
      <c r="C60" s="109"/>
      <c r="G60" s="109"/>
      <c r="H60" s="109"/>
    </row>
  </sheetData>
  <mergeCells count="30">
    <mergeCell ref="D17:E17"/>
    <mergeCell ref="B3:H3"/>
    <mergeCell ref="I3:M3"/>
    <mergeCell ref="B5:H5"/>
    <mergeCell ref="I5:M5"/>
    <mergeCell ref="B6:H6"/>
    <mergeCell ref="B7:H7"/>
    <mergeCell ref="B8:H8"/>
    <mergeCell ref="I8:M8"/>
    <mergeCell ref="E9:H9"/>
    <mergeCell ref="C15:E15"/>
    <mergeCell ref="D16:E16"/>
    <mergeCell ref="D18:E18"/>
    <mergeCell ref="D19:E19"/>
    <mergeCell ref="D20:E20"/>
    <mergeCell ref="F31:G31"/>
    <mergeCell ref="D32:E32"/>
    <mergeCell ref="F32:G32"/>
    <mergeCell ref="B56:M56"/>
    <mergeCell ref="D33:E33"/>
    <mergeCell ref="F33:G33"/>
    <mergeCell ref="D34:E34"/>
    <mergeCell ref="F34:G34"/>
    <mergeCell ref="D35:E35"/>
    <mergeCell ref="F35:G35"/>
    <mergeCell ref="D36:E36"/>
    <mergeCell ref="F36:G36"/>
    <mergeCell ref="B51:F51"/>
    <mergeCell ref="B52:M52"/>
    <mergeCell ref="B54:M54"/>
  </mergeCells>
  <pageMargins left="0.7" right="0.7" top="0.75" bottom="0.75" header="0.3" footer="0.3"/>
  <pageSetup scale="57" orientation="portrait" r:id="rId1"/>
  <colBreaks count="1" manualBreakCount="1">
    <brk id="14"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21D71-816F-45BA-B5B3-9606744730E6}">
  <dimension ref="B1:O60"/>
  <sheetViews>
    <sheetView zoomScaleNormal="100" workbookViewId="0">
      <selection activeCell="O39" sqref="O39"/>
    </sheetView>
  </sheetViews>
  <sheetFormatPr defaultColWidth="7.42578125" defaultRowHeight="15" x14ac:dyDescent="0.25"/>
  <cols>
    <col min="1" max="1" width="6.7109375" customWidth="1"/>
    <col min="2" max="3" width="4" customWidth="1"/>
    <col min="4" max="4" width="9.85546875" customWidth="1"/>
    <col min="5" max="5" width="21.42578125" customWidth="1"/>
    <col min="6" max="6" width="17.42578125" customWidth="1"/>
    <col min="7" max="7" width="15.28515625" customWidth="1"/>
    <col min="8" max="8" width="12" customWidth="1"/>
    <col min="9" max="9" width="12.42578125" customWidth="1"/>
    <col min="10" max="10" width="12" customWidth="1"/>
    <col min="11" max="11" width="14.140625" style="110" bestFit="1" customWidth="1"/>
    <col min="12" max="13" width="13.42578125" style="110" customWidth="1"/>
    <col min="14" max="14" width="0" hidden="1" customWidth="1"/>
    <col min="15" max="15" width="14.85546875" style="6" customWidth="1"/>
    <col min="16" max="16" width="13.5703125" customWidth="1"/>
    <col min="17" max="17" width="7.5703125" bestFit="1" customWidth="1"/>
    <col min="18" max="18" width="15.140625" bestFit="1" customWidth="1"/>
  </cols>
  <sheetData>
    <row r="1" spans="2:15" ht="23.25" customHeight="1" thickBot="1" x14ac:dyDescent="0.3">
      <c r="B1" s="1" t="s">
        <v>57</v>
      </c>
      <c r="D1" s="2"/>
      <c r="E1" s="2"/>
      <c r="F1" s="2"/>
      <c r="G1" s="3"/>
      <c r="H1" s="4"/>
      <c r="J1" s="4"/>
      <c r="K1" s="5"/>
      <c r="L1" s="5"/>
      <c r="M1" s="5"/>
    </row>
    <row r="2" spans="2:15" s="13" customFormat="1" ht="12.75" customHeight="1" x14ac:dyDescent="0.2">
      <c r="B2" s="7" t="s">
        <v>1</v>
      </c>
      <c r="C2" s="8"/>
      <c r="D2" s="9"/>
      <c r="E2" s="9"/>
      <c r="F2" s="9"/>
      <c r="G2" s="9"/>
      <c r="H2" s="10"/>
      <c r="I2" s="9" t="s">
        <v>2</v>
      </c>
      <c r="J2" s="9"/>
      <c r="K2" s="11"/>
      <c r="L2" s="11"/>
      <c r="M2" s="12"/>
    </row>
    <row r="3" spans="2:15" s="13" customFormat="1" ht="12.75" customHeight="1" x14ac:dyDescent="0.2">
      <c r="B3" s="182"/>
      <c r="C3" s="183"/>
      <c r="D3" s="183"/>
      <c r="E3" s="183"/>
      <c r="F3" s="183"/>
      <c r="G3" s="183"/>
      <c r="H3" s="184"/>
      <c r="I3" s="185"/>
      <c r="J3" s="186"/>
      <c r="K3" s="186"/>
      <c r="L3" s="186"/>
      <c r="M3" s="187"/>
    </row>
    <row r="4" spans="2:15" s="13" customFormat="1" ht="12.75" x14ac:dyDescent="0.2">
      <c r="B4" s="14" t="s">
        <v>3</v>
      </c>
      <c r="C4" s="15"/>
      <c r="H4" s="16"/>
      <c r="I4" s="17" t="s">
        <v>4</v>
      </c>
      <c r="J4" s="18"/>
      <c r="K4" s="19"/>
      <c r="L4" s="19"/>
      <c r="M4" s="20"/>
    </row>
    <row r="5" spans="2:15" s="13" customFormat="1" ht="12.75" x14ac:dyDescent="0.2">
      <c r="B5" s="188"/>
      <c r="C5" s="189"/>
      <c r="D5" s="189"/>
      <c r="E5" s="189"/>
      <c r="F5" s="189"/>
      <c r="G5" s="189"/>
      <c r="H5" s="190"/>
      <c r="I5" s="191"/>
      <c r="J5" s="192"/>
      <c r="K5" s="192"/>
      <c r="L5" s="192"/>
      <c r="M5" s="193"/>
    </row>
    <row r="6" spans="2:15" s="13" customFormat="1" ht="12.75" x14ac:dyDescent="0.2">
      <c r="B6" s="168"/>
      <c r="C6" s="169"/>
      <c r="D6" s="169"/>
      <c r="E6" s="169"/>
      <c r="F6" s="169"/>
      <c r="G6" s="169"/>
      <c r="H6" s="170"/>
      <c r="I6" s="15"/>
      <c r="K6" s="21"/>
      <c r="L6" s="21"/>
      <c r="M6" s="22"/>
    </row>
    <row r="7" spans="2:15" s="13" customFormat="1" ht="15" customHeight="1" x14ac:dyDescent="0.2">
      <c r="B7" s="171"/>
      <c r="C7" s="172"/>
      <c r="D7" s="172"/>
      <c r="E7" s="172"/>
      <c r="F7" s="172"/>
      <c r="G7" s="172"/>
      <c r="H7" s="173"/>
      <c r="I7" s="24"/>
      <c r="J7" s="25"/>
      <c r="K7" s="25"/>
      <c r="L7" s="25"/>
      <c r="M7" s="26"/>
    </row>
    <row r="8" spans="2:15" s="13" customFormat="1" x14ac:dyDescent="0.25">
      <c r="B8" s="174" t="s">
        <v>61</v>
      </c>
      <c r="C8" s="175"/>
      <c r="D8" s="175"/>
      <c r="E8" s="175"/>
      <c r="F8" s="175"/>
      <c r="G8" s="175"/>
      <c r="H8" s="176"/>
      <c r="I8" s="177" t="s">
        <v>5</v>
      </c>
      <c r="J8" s="178"/>
      <c r="K8" s="178"/>
      <c r="L8" s="178"/>
      <c r="M8" s="179"/>
      <c r="O8" s="23" t="s">
        <v>6</v>
      </c>
    </row>
    <row r="9" spans="2:15" s="13" customFormat="1" ht="12.75" x14ac:dyDescent="0.2">
      <c r="B9" s="27" t="s">
        <v>7</v>
      </c>
      <c r="C9" s="115"/>
      <c r="D9" s="131"/>
      <c r="E9" s="180"/>
      <c r="F9" s="180"/>
      <c r="G9" s="180"/>
      <c r="H9" s="181"/>
      <c r="I9" s="28" t="s">
        <v>8</v>
      </c>
      <c r="J9" s="117"/>
      <c r="K9" s="117"/>
      <c r="L9" s="117"/>
      <c r="M9" s="29"/>
      <c r="O9" s="30"/>
    </row>
    <row r="10" spans="2:15" s="13" customFormat="1" ht="15.75" thickBot="1" x14ac:dyDescent="0.3">
      <c r="B10" s="27" t="s">
        <v>9</v>
      </c>
      <c r="C10" s="115"/>
      <c r="D10" s="118"/>
      <c r="E10" s="118"/>
      <c r="F10" s="118"/>
      <c r="G10" s="118"/>
      <c r="H10" s="31"/>
      <c r="I10" s="32"/>
      <c r="J10" s="33"/>
      <c r="K10" s="34"/>
      <c r="L10" s="34"/>
      <c r="M10" s="35"/>
      <c r="O10" s="23" t="s">
        <v>6</v>
      </c>
    </row>
    <row r="11" spans="2:15" s="13" customFormat="1" ht="13.5" thickBot="1" x14ac:dyDescent="0.25">
      <c r="B11" s="36" t="s">
        <v>10</v>
      </c>
      <c r="C11" s="37"/>
      <c r="D11" s="38"/>
      <c r="E11" s="38"/>
      <c r="F11" s="38"/>
      <c r="G11" s="38"/>
      <c r="H11" s="38"/>
      <c r="I11" s="38"/>
      <c r="J11" s="38"/>
      <c r="K11" s="39"/>
      <c r="L11" s="40"/>
      <c r="M11" s="41"/>
      <c r="O11" s="30"/>
    </row>
    <row r="12" spans="2:15" s="13" customFormat="1" ht="12.75" x14ac:dyDescent="0.2">
      <c r="B12" s="42"/>
      <c r="D12" s="119"/>
      <c r="E12" s="119"/>
      <c r="K12" s="43" t="s">
        <v>12</v>
      </c>
      <c r="L12" s="43"/>
      <c r="M12" s="120"/>
      <c r="O12" s="30"/>
    </row>
    <row r="13" spans="2:15" s="13" customFormat="1" ht="12.75" x14ac:dyDescent="0.2">
      <c r="B13" s="44"/>
      <c r="C13" s="45"/>
      <c r="D13" s="46"/>
      <c r="E13" s="46"/>
      <c r="F13" s="47"/>
      <c r="G13" s="47"/>
      <c r="H13" s="47"/>
      <c r="I13" s="47"/>
      <c r="J13" s="48"/>
      <c r="K13" s="49" t="s">
        <v>13</v>
      </c>
      <c r="L13" s="49" t="s">
        <v>14</v>
      </c>
      <c r="M13" s="121" t="s">
        <v>15</v>
      </c>
    </row>
    <row r="14" spans="2:15" s="13" customFormat="1" ht="12.75" customHeight="1" x14ac:dyDescent="0.2">
      <c r="B14" s="44">
        <v>1</v>
      </c>
      <c r="C14" s="46" t="s">
        <v>11</v>
      </c>
      <c r="D14" s="46"/>
      <c r="E14" s="46"/>
      <c r="F14" s="47"/>
      <c r="G14" s="47"/>
      <c r="H14" s="45"/>
      <c r="I14" s="45"/>
      <c r="J14" s="50"/>
      <c r="K14" s="51"/>
      <c r="L14" s="51"/>
      <c r="M14" s="122"/>
    </row>
    <row r="15" spans="2:15" s="13" customFormat="1" ht="12.75" customHeight="1" x14ac:dyDescent="0.2">
      <c r="B15" s="52"/>
      <c r="C15" s="203" t="s">
        <v>16</v>
      </c>
      <c r="D15" s="203"/>
      <c r="E15" s="203"/>
      <c r="F15" s="53" t="s">
        <v>17</v>
      </c>
      <c r="G15" s="53" t="s">
        <v>18</v>
      </c>
      <c r="H15" s="123"/>
      <c r="I15" s="123"/>
      <c r="J15" s="123"/>
      <c r="K15" s="51"/>
      <c r="L15" s="54"/>
      <c r="M15" s="124"/>
    </row>
    <row r="16" spans="2:15" s="13" customFormat="1" ht="12.75" customHeight="1" x14ac:dyDescent="0.2">
      <c r="B16" s="55"/>
      <c r="C16" s="56" t="s">
        <v>19</v>
      </c>
      <c r="D16" s="201" t="s">
        <v>16</v>
      </c>
      <c r="E16" s="201"/>
      <c r="F16" s="57"/>
      <c r="G16" s="58"/>
      <c r="H16" s="59"/>
      <c r="I16" s="59"/>
      <c r="J16" s="60"/>
      <c r="K16" s="64">
        <f>F16*G16</f>
        <v>0</v>
      </c>
      <c r="L16" s="64"/>
      <c r="M16" s="125">
        <f>SUM(K16,L16)</f>
        <v>0</v>
      </c>
      <c r="N16" s="113">
        <v>110000</v>
      </c>
    </row>
    <row r="17" spans="2:14" s="13" customFormat="1" ht="12.75" customHeight="1" x14ac:dyDescent="0.2">
      <c r="B17" s="55"/>
      <c r="C17" s="56" t="s">
        <v>20</v>
      </c>
      <c r="D17" s="201" t="s">
        <v>16</v>
      </c>
      <c r="E17" s="201"/>
      <c r="F17" s="57"/>
      <c r="G17" s="58"/>
      <c r="H17" s="59"/>
      <c r="I17" s="59"/>
      <c r="J17" s="60"/>
      <c r="K17" s="64">
        <f>F17*G17</f>
        <v>0</v>
      </c>
      <c r="L17" s="64"/>
      <c r="M17" s="125">
        <f t="shared" ref="M17:M21" si="0">SUM(K17,L17)</f>
        <v>0</v>
      </c>
      <c r="N17" s="113">
        <v>190000</v>
      </c>
    </row>
    <row r="18" spans="2:14" s="13" customFormat="1" ht="12.75" customHeight="1" x14ac:dyDescent="0.2">
      <c r="B18" s="55"/>
      <c r="C18" s="56" t="s">
        <v>21</v>
      </c>
      <c r="D18" s="201" t="s">
        <v>16</v>
      </c>
      <c r="E18" s="201"/>
      <c r="F18" s="57"/>
      <c r="G18" s="58"/>
      <c r="H18" s="59"/>
      <c r="I18" s="59"/>
      <c r="J18" s="60"/>
      <c r="K18" s="64">
        <f>F18*G18</f>
        <v>0</v>
      </c>
      <c r="L18" s="64"/>
      <c r="M18" s="125">
        <f t="shared" si="0"/>
        <v>0</v>
      </c>
      <c r="N18" s="113">
        <v>311280</v>
      </c>
    </row>
    <row r="19" spans="2:14" s="13" customFormat="1" ht="12.75" customHeight="1" x14ac:dyDescent="0.2">
      <c r="B19" s="55"/>
      <c r="C19" s="56" t="s">
        <v>22</v>
      </c>
      <c r="D19" s="202" t="s">
        <v>16</v>
      </c>
      <c r="E19" s="201"/>
      <c r="F19" s="57"/>
      <c r="G19" s="58"/>
      <c r="H19" s="59"/>
      <c r="I19" s="59"/>
      <c r="J19" s="60"/>
      <c r="K19" s="64">
        <f t="shared" ref="K19:K20" si="1">F19*G19</f>
        <v>0</v>
      </c>
      <c r="L19" s="64"/>
      <c r="M19" s="125">
        <f t="shared" si="0"/>
        <v>0</v>
      </c>
      <c r="N19" s="113">
        <v>167000</v>
      </c>
    </row>
    <row r="20" spans="2:14" s="13" customFormat="1" ht="12.75" x14ac:dyDescent="0.2">
      <c r="B20" s="61"/>
      <c r="C20" s="56"/>
      <c r="D20" s="201"/>
      <c r="E20" s="201"/>
      <c r="F20" s="57"/>
      <c r="G20" s="58"/>
      <c r="H20" s="59"/>
      <c r="I20" s="59"/>
      <c r="J20" s="62"/>
      <c r="K20" s="64">
        <f t="shared" si="1"/>
        <v>0</v>
      </c>
      <c r="L20" s="64"/>
      <c r="M20" s="125">
        <f t="shared" si="0"/>
        <v>0</v>
      </c>
      <c r="N20" s="113">
        <v>167232</v>
      </c>
    </row>
    <row r="21" spans="2:14" s="13" customFormat="1" ht="13.5" thickBot="1" x14ac:dyDescent="0.25">
      <c r="B21" s="44"/>
      <c r="C21" s="45"/>
      <c r="D21" s="46"/>
      <c r="E21" s="46"/>
      <c r="F21" s="47"/>
      <c r="G21" s="47"/>
      <c r="H21" s="47"/>
      <c r="I21" s="47"/>
      <c r="J21" s="63" t="s">
        <v>25</v>
      </c>
      <c r="K21" s="64">
        <f>SUM(K16:K20)</f>
        <v>0</v>
      </c>
      <c r="L21" s="64"/>
      <c r="M21" s="125">
        <f t="shared" si="0"/>
        <v>0</v>
      </c>
      <c r="N21" s="114"/>
    </row>
    <row r="22" spans="2:14" s="13" customFormat="1" ht="12.75" customHeight="1" x14ac:dyDescent="0.2">
      <c r="B22" s="65">
        <v>2</v>
      </c>
      <c r="C22" s="66" t="s">
        <v>26</v>
      </c>
      <c r="D22" s="66"/>
      <c r="E22" s="66"/>
      <c r="F22" s="67"/>
      <c r="G22" s="67"/>
      <c r="H22" s="68"/>
      <c r="I22" s="68"/>
      <c r="J22" s="69"/>
      <c r="K22" s="70"/>
      <c r="L22" s="70"/>
      <c r="M22" s="126"/>
    </row>
    <row r="23" spans="2:14" s="13" customFormat="1" ht="12.75" customHeight="1" x14ac:dyDescent="0.2">
      <c r="B23" s="44"/>
      <c r="C23" s="71" t="s">
        <v>27</v>
      </c>
      <c r="D23" s="46"/>
      <c r="E23" s="46"/>
      <c r="F23" s="72" t="s">
        <v>28</v>
      </c>
      <c r="G23" s="47"/>
      <c r="H23" s="45"/>
      <c r="I23" s="45"/>
      <c r="J23" s="50"/>
      <c r="K23" s="51"/>
      <c r="L23" s="51"/>
      <c r="M23" s="122"/>
    </row>
    <row r="24" spans="2:14" s="13" customFormat="1" ht="12.75" x14ac:dyDescent="0.2">
      <c r="B24" s="73"/>
      <c r="C24" s="45" t="s">
        <v>19</v>
      </c>
      <c r="D24" s="47" t="s">
        <v>29</v>
      </c>
      <c r="E24" s="47"/>
      <c r="F24" s="74"/>
      <c r="G24" s="47"/>
      <c r="H24" s="75"/>
      <c r="I24" s="47"/>
      <c r="J24" s="48"/>
      <c r="K24" s="64">
        <f>K21*F24</f>
        <v>0</v>
      </c>
      <c r="L24" s="64"/>
      <c r="M24" s="125">
        <f t="shared" ref="M24:M29" si="2">SUM(K24,L24)</f>
        <v>0</v>
      </c>
    </row>
    <row r="25" spans="2:14" s="13" customFormat="1" ht="12.75" x14ac:dyDescent="0.2">
      <c r="B25" s="73"/>
      <c r="C25" s="45" t="s">
        <v>20</v>
      </c>
      <c r="D25" s="47" t="s">
        <v>30</v>
      </c>
      <c r="E25" s="47"/>
      <c r="F25" s="57"/>
      <c r="G25" s="47"/>
      <c r="H25" s="75"/>
      <c r="I25" s="47"/>
      <c r="J25" s="48"/>
      <c r="K25" s="64"/>
      <c r="L25" s="64"/>
      <c r="M25" s="125">
        <f t="shared" si="2"/>
        <v>0</v>
      </c>
    </row>
    <row r="26" spans="2:14" s="13" customFormat="1" ht="12.75" x14ac:dyDescent="0.2">
      <c r="B26" s="73"/>
      <c r="C26" s="45" t="s">
        <v>21</v>
      </c>
      <c r="D26" s="47" t="s">
        <v>31</v>
      </c>
      <c r="E26" s="47"/>
      <c r="F26" s="57"/>
      <c r="G26" s="47"/>
      <c r="H26" s="75"/>
      <c r="I26" s="47"/>
      <c r="J26" s="48"/>
      <c r="K26" s="64"/>
      <c r="L26" s="64"/>
      <c r="M26" s="125">
        <f t="shared" si="2"/>
        <v>0</v>
      </c>
    </row>
    <row r="27" spans="2:14" s="13" customFormat="1" ht="12.75" x14ac:dyDescent="0.2">
      <c r="B27" s="73"/>
      <c r="C27" s="132" t="s">
        <v>22</v>
      </c>
      <c r="D27" s="133" t="s">
        <v>32</v>
      </c>
      <c r="E27" s="133"/>
      <c r="F27" s="134"/>
      <c r="G27" s="133"/>
      <c r="H27" s="135"/>
      <c r="I27" s="133"/>
      <c r="J27" s="136"/>
      <c r="K27" s="64"/>
      <c r="L27" s="64"/>
      <c r="M27" s="125">
        <f t="shared" si="2"/>
        <v>0</v>
      </c>
    </row>
    <row r="28" spans="2:14" s="13" customFormat="1" ht="12.75" x14ac:dyDescent="0.2">
      <c r="B28" s="42"/>
      <c r="C28" s="123" t="s">
        <v>23</v>
      </c>
      <c r="D28" s="13" t="s">
        <v>33</v>
      </c>
      <c r="F28" s="57"/>
      <c r="H28" s="111"/>
      <c r="J28" s="16"/>
      <c r="K28" s="64"/>
      <c r="L28" s="64"/>
      <c r="M28" s="125">
        <f t="shared" si="2"/>
        <v>0</v>
      </c>
    </row>
    <row r="29" spans="2:14" s="13" customFormat="1" ht="13.5" thickBot="1" x14ac:dyDescent="0.25">
      <c r="B29" s="76"/>
      <c r="C29" s="77"/>
      <c r="D29" s="78"/>
      <c r="E29" s="78"/>
      <c r="F29" s="79"/>
      <c r="G29" s="79"/>
      <c r="H29" s="79"/>
      <c r="I29" s="79"/>
      <c r="J29" s="80" t="s">
        <v>34</v>
      </c>
      <c r="K29" s="64">
        <f>SUM(K24:K28)</f>
        <v>0</v>
      </c>
      <c r="L29" s="64">
        <f>SUM(L24:L28)</f>
        <v>0</v>
      </c>
      <c r="M29" s="125">
        <f t="shared" si="2"/>
        <v>0</v>
      </c>
    </row>
    <row r="30" spans="2:14" s="13" customFormat="1" ht="12.75" x14ac:dyDescent="0.2">
      <c r="B30" s="44">
        <v>3</v>
      </c>
      <c r="C30" s="46" t="s">
        <v>35</v>
      </c>
      <c r="D30" s="46"/>
      <c r="E30" s="46"/>
      <c r="F30" s="47"/>
      <c r="G30" s="47"/>
      <c r="H30" s="47"/>
      <c r="I30" s="47"/>
      <c r="J30" s="47"/>
      <c r="K30" s="70"/>
      <c r="L30" s="70"/>
      <c r="M30" s="126"/>
    </row>
    <row r="31" spans="2:14" s="13" customFormat="1" ht="12.75" x14ac:dyDescent="0.2">
      <c r="B31" s="44"/>
      <c r="C31" s="46"/>
      <c r="D31" s="46"/>
      <c r="E31" s="46"/>
      <c r="F31" s="199" t="s">
        <v>36</v>
      </c>
      <c r="G31" s="199"/>
      <c r="H31" s="72" t="s">
        <v>37</v>
      </c>
      <c r="I31" s="47"/>
      <c r="J31" s="47"/>
      <c r="K31" s="51"/>
      <c r="L31" s="51"/>
      <c r="M31" s="122"/>
    </row>
    <row r="32" spans="2:14" s="13" customFormat="1" ht="12.75" x14ac:dyDescent="0.2">
      <c r="B32" s="81"/>
      <c r="C32" s="45" t="s">
        <v>19</v>
      </c>
      <c r="D32" s="197" t="s">
        <v>38</v>
      </c>
      <c r="E32" s="197"/>
      <c r="F32" s="198"/>
      <c r="G32" s="198"/>
      <c r="H32" s="82"/>
      <c r="I32" s="47"/>
      <c r="J32" s="47"/>
      <c r="K32" s="64"/>
      <c r="L32" s="64"/>
      <c r="M32" s="125">
        <f t="shared" ref="M32:M37" si="3">SUM(K32,L32)</f>
        <v>0</v>
      </c>
    </row>
    <row r="33" spans="2:15" s="13" customFormat="1" ht="12.75" x14ac:dyDescent="0.2">
      <c r="B33" s="83"/>
      <c r="C33" s="45" t="s">
        <v>20</v>
      </c>
      <c r="D33" s="197" t="s">
        <v>39</v>
      </c>
      <c r="E33" s="197"/>
      <c r="F33" s="198"/>
      <c r="G33" s="198"/>
      <c r="H33" s="82"/>
      <c r="I33" s="47"/>
      <c r="J33" s="47"/>
      <c r="K33" s="64"/>
      <c r="L33" s="64"/>
      <c r="M33" s="125">
        <f t="shared" si="3"/>
        <v>0</v>
      </c>
    </row>
    <row r="34" spans="2:15" s="13" customFormat="1" ht="12.75" x14ac:dyDescent="0.2">
      <c r="B34" s="83"/>
      <c r="C34" s="45" t="s">
        <v>21</v>
      </c>
      <c r="D34" s="197" t="s">
        <v>40</v>
      </c>
      <c r="E34" s="197"/>
      <c r="F34" s="198"/>
      <c r="G34" s="198"/>
      <c r="H34" s="82"/>
      <c r="I34" s="47"/>
      <c r="J34" s="47"/>
      <c r="K34" s="64"/>
      <c r="L34" s="64"/>
      <c r="M34" s="125">
        <f t="shared" si="3"/>
        <v>0</v>
      </c>
    </row>
    <row r="35" spans="2:15" s="13" customFormat="1" ht="12.75" x14ac:dyDescent="0.2">
      <c r="B35" s="83"/>
      <c r="C35" s="45" t="s">
        <v>22</v>
      </c>
      <c r="D35" s="197" t="s">
        <v>41</v>
      </c>
      <c r="E35" s="197"/>
      <c r="F35" s="198"/>
      <c r="G35" s="198"/>
      <c r="H35" s="82"/>
      <c r="I35" s="47"/>
      <c r="J35" s="47"/>
      <c r="K35" s="64"/>
      <c r="L35" s="64"/>
      <c r="M35" s="125">
        <f t="shared" si="3"/>
        <v>0</v>
      </c>
      <c r="N35" s="84"/>
    </row>
    <row r="36" spans="2:15" s="13" customFormat="1" ht="12.75" x14ac:dyDescent="0.2">
      <c r="B36" s="83"/>
      <c r="C36" s="45" t="s">
        <v>23</v>
      </c>
      <c r="D36" s="194" t="s">
        <v>33</v>
      </c>
      <c r="E36" s="194"/>
      <c r="F36" s="195"/>
      <c r="G36" s="196"/>
      <c r="H36" s="137"/>
      <c r="I36" s="138"/>
      <c r="J36" s="133"/>
      <c r="K36" s="64">
        <f>(H36*I36)</f>
        <v>0</v>
      </c>
      <c r="L36" s="64"/>
      <c r="M36" s="125">
        <f t="shared" si="3"/>
        <v>0</v>
      </c>
      <c r="N36" s="84"/>
    </row>
    <row r="37" spans="2:15" s="13" customFormat="1" ht="13.5" thickBot="1" x14ac:dyDescent="0.25">
      <c r="B37" s="85"/>
      <c r="C37" s="33"/>
      <c r="D37" s="33"/>
      <c r="E37" s="33"/>
      <c r="F37" s="33"/>
      <c r="G37" s="33"/>
      <c r="H37" s="33"/>
      <c r="I37" s="33"/>
      <c r="J37" s="86" t="s">
        <v>42</v>
      </c>
      <c r="K37" s="64">
        <f>SUM(K32:K36)</f>
        <v>0</v>
      </c>
      <c r="L37" s="64">
        <f>SUM(L32:L36)</f>
        <v>0</v>
      </c>
      <c r="M37" s="125">
        <f t="shared" si="3"/>
        <v>0</v>
      </c>
      <c r="N37" s="84"/>
    </row>
    <row r="38" spans="2:15" s="13" customFormat="1" ht="12.75" customHeight="1" x14ac:dyDescent="0.2">
      <c r="B38" s="44">
        <v>4</v>
      </c>
      <c r="C38" s="46" t="s">
        <v>43</v>
      </c>
      <c r="D38" s="46"/>
      <c r="E38" s="46"/>
      <c r="F38" s="47"/>
      <c r="G38" s="47"/>
      <c r="H38" s="47"/>
      <c r="I38" s="47"/>
      <c r="J38" s="48"/>
      <c r="K38" s="51"/>
      <c r="L38" s="51"/>
      <c r="M38" s="122"/>
      <c r="N38" s="84"/>
    </row>
    <row r="39" spans="2:15" s="13" customFormat="1" ht="12.75" customHeight="1" x14ac:dyDescent="0.2">
      <c r="B39" s="44"/>
      <c r="C39" s="45" t="s">
        <v>19</v>
      </c>
      <c r="D39" s="47" t="s">
        <v>44</v>
      </c>
      <c r="E39" s="47"/>
      <c r="F39" s="47"/>
      <c r="G39" s="47"/>
      <c r="H39" s="56"/>
      <c r="I39" s="56"/>
      <c r="J39" s="56"/>
      <c r="K39" s="64"/>
      <c r="L39" s="64"/>
      <c r="M39" s="125">
        <f t="shared" ref="M39:M41" si="4">SUM(K39,L39)</f>
        <v>0</v>
      </c>
      <c r="N39" s="84"/>
    </row>
    <row r="40" spans="2:15" s="13" customFormat="1" ht="12.75" customHeight="1" x14ac:dyDescent="0.2">
      <c r="B40" s="52"/>
      <c r="C40" s="123" t="s">
        <v>20</v>
      </c>
      <c r="D40" s="13" t="s">
        <v>45</v>
      </c>
      <c r="H40" s="18"/>
      <c r="I40" s="18"/>
      <c r="J40" s="18"/>
      <c r="K40" s="64"/>
      <c r="L40" s="64"/>
      <c r="M40" s="125">
        <f t="shared" si="4"/>
        <v>0</v>
      </c>
      <c r="N40" s="84"/>
    </row>
    <row r="41" spans="2:15" s="13" customFormat="1" ht="12.75" customHeight="1" thickBot="1" x14ac:dyDescent="0.25">
      <c r="B41" s="76"/>
      <c r="C41" s="77"/>
      <c r="D41" s="79"/>
      <c r="E41" s="79"/>
      <c r="F41" s="79"/>
      <c r="G41" s="79"/>
      <c r="H41" s="79"/>
      <c r="I41" s="79"/>
      <c r="J41" s="88" t="s">
        <v>46</v>
      </c>
      <c r="K41" s="89">
        <f>SUM(K39:K40)</f>
        <v>0</v>
      </c>
      <c r="L41" s="89">
        <f>SUM(L39:L40)</f>
        <v>0</v>
      </c>
      <c r="M41" s="125">
        <f t="shared" si="4"/>
        <v>0</v>
      </c>
      <c r="N41" s="84"/>
    </row>
    <row r="42" spans="2:15" s="13" customFormat="1" ht="12.75" customHeight="1" thickBot="1" x14ac:dyDescent="0.25">
      <c r="B42" s="90"/>
      <c r="C42" s="91"/>
      <c r="D42" s="92"/>
      <c r="E42" s="92"/>
      <c r="F42" s="92"/>
      <c r="G42" s="92"/>
      <c r="H42" s="92"/>
      <c r="I42" s="92"/>
      <c r="J42" s="93"/>
      <c r="K42" s="94"/>
      <c r="L42" s="94"/>
      <c r="M42" s="127"/>
      <c r="O42" s="30"/>
    </row>
    <row r="43" spans="2:15" s="13" customFormat="1" ht="15.75" customHeight="1" thickBot="1" x14ac:dyDescent="0.25">
      <c r="B43" s="139">
        <v>5</v>
      </c>
      <c r="C43" s="140" t="s">
        <v>51</v>
      </c>
      <c r="D43" s="141"/>
      <c r="E43" s="141"/>
      <c r="F43" s="142"/>
      <c r="G43" s="142"/>
      <c r="H43" s="142"/>
      <c r="I43" s="142"/>
      <c r="J43" s="142"/>
      <c r="K43" s="143">
        <f>SUM(K41,K37,K29,K21)</f>
        <v>0</v>
      </c>
      <c r="L43" s="143">
        <f>SUM(L41,L37,L29,L21)</f>
        <v>0</v>
      </c>
      <c r="M43" s="144">
        <f>SUM(M41,M37,M29,M21)</f>
        <v>0</v>
      </c>
      <c r="O43" s="30"/>
    </row>
    <row r="44" spans="2:15" s="13" customFormat="1" ht="18" customHeight="1" thickBot="1" x14ac:dyDescent="0.3">
      <c r="B44" s="145">
        <v>6</v>
      </c>
      <c r="C44" s="146" t="s">
        <v>52</v>
      </c>
      <c r="D44" s="147"/>
      <c r="E44" s="147"/>
      <c r="F44" s="148"/>
      <c r="G44" s="148"/>
      <c r="H44" s="148"/>
      <c r="I44" s="148"/>
      <c r="J44" s="148"/>
      <c r="K44" s="150">
        <f>K43</f>
        <v>0</v>
      </c>
      <c r="L44" s="150">
        <f>L43</f>
        <v>0</v>
      </c>
      <c r="M44" s="149">
        <f>M43/12</f>
        <v>0</v>
      </c>
      <c r="O44" s="30"/>
    </row>
    <row r="45" spans="2:15" s="13" customFormat="1" ht="12.75" customHeight="1" thickBot="1" x14ac:dyDescent="0.25">
      <c r="B45" s="90"/>
      <c r="C45" s="128"/>
      <c r="D45" s="128"/>
      <c r="E45" s="128"/>
      <c r="F45" s="129"/>
      <c r="G45" s="129"/>
      <c r="H45" s="129"/>
      <c r="I45" s="129"/>
      <c r="J45" s="129"/>
      <c r="K45" s="95"/>
      <c r="L45" s="95"/>
      <c r="M45" s="130"/>
      <c r="O45" s="30"/>
    </row>
    <row r="46" spans="2:15" s="13" customFormat="1" ht="12.75" customHeight="1" x14ac:dyDescent="0.2">
      <c r="B46" s="7" t="s">
        <v>47</v>
      </c>
      <c r="C46" s="9"/>
      <c r="D46" s="9"/>
      <c r="E46" s="9"/>
      <c r="F46" s="9"/>
      <c r="G46" s="9"/>
      <c r="H46" s="9"/>
      <c r="I46" s="9"/>
      <c r="J46" s="9"/>
      <c r="K46" s="11"/>
      <c r="L46" s="11"/>
      <c r="M46" s="12"/>
      <c r="O46" s="30"/>
    </row>
    <row r="47" spans="2:15" s="13" customFormat="1" ht="12.75" hidden="1" customHeight="1" x14ac:dyDescent="0.2">
      <c r="B47" s="42"/>
      <c r="K47" s="96"/>
      <c r="L47" s="96"/>
      <c r="M47" s="97"/>
      <c r="O47" s="30"/>
    </row>
    <row r="48" spans="2:15" s="13" customFormat="1" ht="12.75" customHeight="1" x14ac:dyDescent="0.2">
      <c r="B48" s="98" t="s">
        <v>48</v>
      </c>
      <c r="C48" s="99"/>
      <c r="D48" s="99"/>
      <c r="E48" s="99"/>
      <c r="F48" s="99"/>
      <c r="G48" s="99"/>
      <c r="H48" s="99"/>
      <c r="I48" s="99"/>
      <c r="J48" s="99"/>
      <c r="K48" s="100" t="s">
        <v>49</v>
      </c>
      <c r="L48" s="101"/>
      <c r="M48" s="102" t="s">
        <v>50</v>
      </c>
      <c r="O48" s="30"/>
    </row>
    <row r="49" spans="2:15" s="13" customFormat="1" ht="12.75" customHeight="1" thickBot="1" x14ac:dyDescent="0.25">
      <c r="B49" s="103"/>
      <c r="C49" s="104"/>
      <c r="D49" s="104"/>
      <c r="E49" s="104"/>
      <c r="F49" s="104"/>
      <c r="G49" s="104"/>
      <c r="H49" s="104"/>
      <c r="I49" s="104"/>
      <c r="J49" s="104"/>
      <c r="K49" s="105"/>
      <c r="L49" s="105"/>
      <c r="M49" s="106"/>
      <c r="O49" s="30"/>
    </row>
    <row r="51" spans="2:15" ht="15.75" thickBot="1" x14ac:dyDescent="0.3">
      <c r="B51" s="200"/>
      <c r="C51" s="200"/>
      <c r="D51" s="200"/>
      <c r="E51" s="200"/>
      <c r="F51" s="200"/>
      <c r="G51" s="112"/>
      <c r="H51" s="107"/>
      <c r="M51" s="108"/>
    </row>
    <row r="52" spans="2:15" ht="32.25" customHeight="1" x14ac:dyDescent="0.25">
      <c r="B52" s="162" t="s">
        <v>54</v>
      </c>
      <c r="C52" s="163"/>
      <c r="D52" s="163"/>
      <c r="E52" s="163"/>
      <c r="F52" s="163"/>
      <c r="G52" s="163"/>
      <c r="H52" s="163"/>
      <c r="I52" s="163"/>
      <c r="J52" s="163"/>
      <c r="K52" s="163"/>
      <c r="L52" s="163"/>
      <c r="M52" s="164"/>
    </row>
    <row r="53" spans="2:15" x14ac:dyDescent="0.25">
      <c r="B53" s="152"/>
      <c r="C53" s="153"/>
      <c r="D53" s="154"/>
      <c r="E53" s="154"/>
      <c r="F53" s="154"/>
      <c r="G53" s="153"/>
      <c r="H53" s="153"/>
      <c r="I53" s="154"/>
      <c r="J53" s="154"/>
      <c r="K53" s="155"/>
      <c r="L53" s="155"/>
      <c r="M53" s="156"/>
    </row>
    <row r="54" spans="2:15" ht="31.5" customHeight="1" x14ac:dyDescent="0.25">
      <c r="B54" s="165" t="s">
        <v>55</v>
      </c>
      <c r="C54" s="166"/>
      <c r="D54" s="166"/>
      <c r="E54" s="166"/>
      <c r="F54" s="166"/>
      <c r="G54" s="166"/>
      <c r="H54" s="166"/>
      <c r="I54" s="166"/>
      <c r="J54" s="166"/>
      <c r="K54" s="166"/>
      <c r="L54" s="166"/>
      <c r="M54" s="167"/>
    </row>
    <row r="55" spans="2:15" x14ac:dyDescent="0.25">
      <c r="B55" s="152"/>
      <c r="C55" s="153"/>
      <c r="D55" s="154"/>
      <c r="E55" s="154"/>
      <c r="F55" s="154"/>
      <c r="G55" s="153"/>
      <c r="H55" s="153"/>
      <c r="I55" s="154"/>
      <c r="J55" s="154"/>
      <c r="K55" s="155"/>
      <c r="L55" s="155"/>
      <c r="M55" s="156"/>
    </row>
    <row r="56" spans="2:15" ht="45.75" customHeight="1" x14ac:dyDescent="0.25">
      <c r="B56" s="165" t="s">
        <v>53</v>
      </c>
      <c r="C56" s="166"/>
      <c r="D56" s="166"/>
      <c r="E56" s="166"/>
      <c r="F56" s="166"/>
      <c r="G56" s="166"/>
      <c r="H56" s="166"/>
      <c r="I56" s="166"/>
      <c r="J56" s="166"/>
      <c r="K56" s="166"/>
      <c r="L56" s="166"/>
      <c r="M56" s="167"/>
    </row>
    <row r="57" spans="2:15" ht="15.75" thickBot="1" x14ac:dyDescent="0.3">
      <c r="B57" s="157"/>
      <c r="C57" s="158"/>
      <c r="D57" s="159"/>
      <c r="E57" s="159"/>
      <c r="F57" s="159"/>
      <c r="G57" s="158"/>
      <c r="H57" s="158"/>
      <c r="I57" s="159"/>
      <c r="J57" s="159"/>
      <c r="K57" s="160"/>
      <c r="L57" s="160"/>
      <c r="M57" s="161"/>
    </row>
    <row r="58" spans="2:15" x14ac:dyDescent="0.25">
      <c r="C58" s="109"/>
      <c r="G58" s="109"/>
      <c r="H58" s="109"/>
    </row>
    <row r="59" spans="2:15" x14ac:dyDescent="0.25">
      <c r="C59" s="109"/>
      <c r="G59" s="109"/>
      <c r="H59" s="109"/>
    </row>
    <row r="60" spans="2:15" x14ac:dyDescent="0.25">
      <c r="C60" s="109"/>
      <c r="G60" s="109"/>
      <c r="H60" s="109"/>
    </row>
  </sheetData>
  <mergeCells count="30">
    <mergeCell ref="D17:E17"/>
    <mergeCell ref="B3:H3"/>
    <mergeCell ref="I3:M3"/>
    <mergeCell ref="B5:H5"/>
    <mergeCell ref="I5:M5"/>
    <mergeCell ref="B6:H6"/>
    <mergeCell ref="B7:H7"/>
    <mergeCell ref="B8:H8"/>
    <mergeCell ref="I8:M8"/>
    <mergeCell ref="E9:H9"/>
    <mergeCell ref="C15:E15"/>
    <mergeCell ref="D16:E16"/>
    <mergeCell ref="D18:E18"/>
    <mergeCell ref="D19:E19"/>
    <mergeCell ref="D20:E20"/>
    <mergeCell ref="F31:G31"/>
    <mergeCell ref="D32:E32"/>
    <mergeCell ref="F32:G32"/>
    <mergeCell ref="B56:M56"/>
    <mergeCell ref="D33:E33"/>
    <mergeCell ref="F33:G33"/>
    <mergeCell ref="D34:E34"/>
    <mergeCell ref="F34:G34"/>
    <mergeCell ref="D35:E35"/>
    <mergeCell ref="F35:G35"/>
    <mergeCell ref="D36:E36"/>
    <mergeCell ref="F36:G36"/>
    <mergeCell ref="B51:F51"/>
    <mergeCell ref="B52:M52"/>
    <mergeCell ref="B54:M54"/>
  </mergeCells>
  <pageMargins left="0.7" right="0.7" top="0.75" bottom="0.75" header="0.3" footer="0.3"/>
  <pageSetup scale="57"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83331-AC6C-48BB-97EC-9A2C785E62F4}">
  <dimension ref="B1:O60"/>
  <sheetViews>
    <sheetView zoomScaleNormal="100" workbookViewId="0">
      <selection activeCell="F33" sqref="F33:G33"/>
    </sheetView>
  </sheetViews>
  <sheetFormatPr defaultColWidth="7.42578125" defaultRowHeight="15" x14ac:dyDescent="0.25"/>
  <cols>
    <col min="1" max="1" width="6.7109375" customWidth="1"/>
    <col min="2" max="3" width="4" customWidth="1"/>
    <col min="4" max="4" width="9.85546875" customWidth="1"/>
    <col min="5" max="5" width="21.42578125" customWidth="1"/>
    <col min="6" max="6" width="17.42578125" customWidth="1"/>
    <col min="7" max="7" width="15.28515625" customWidth="1"/>
    <col min="8" max="8" width="12" customWidth="1"/>
    <col min="9" max="9" width="12.42578125" customWidth="1"/>
    <col min="10" max="10" width="12" customWidth="1"/>
    <col min="11" max="11" width="14.140625" style="110" bestFit="1" customWidth="1"/>
    <col min="12" max="13" width="13.42578125" style="110" customWidth="1"/>
    <col min="14" max="14" width="0" hidden="1" customWidth="1"/>
    <col min="15" max="15" width="14.85546875" style="6" customWidth="1"/>
    <col min="16" max="16" width="13.5703125" customWidth="1"/>
    <col min="17" max="17" width="7.5703125" bestFit="1" customWidth="1"/>
    <col min="18" max="18" width="15.140625" bestFit="1" customWidth="1"/>
  </cols>
  <sheetData>
    <row r="1" spans="2:15" ht="23.25" customHeight="1" thickBot="1" x14ac:dyDescent="0.3">
      <c r="B1" s="1" t="s">
        <v>58</v>
      </c>
      <c r="D1" s="2"/>
      <c r="E1" s="2"/>
      <c r="F1" s="2"/>
      <c r="G1" s="3"/>
      <c r="H1" s="4"/>
      <c r="J1" s="4"/>
      <c r="K1" s="5"/>
      <c r="L1" s="5"/>
      <c r="M1" s="5"/>
    </row>
    <row r="2" spans="2:15" s="13" customFormat="1" ht="12.75" customHeight="1" x14ac:dyDescent="0.2">
      <c r="B2" s="7" t="s">
        <v>1</v>
      </c>
      <c r="C2" s="8"/>
      <c r="D2" s="9"/>
      <c r="E2" s="9"/>
      <c r="F2" s="9"/>
      <c r="G2" s="9"/>
      <c r="H2" s="10"/>
      <c r="I2" s="9" t="s">
        <v>2</v>
      </c>
      <c r="J2" s="9"/>
      <c r="K2" s="11"/>
      <c r="L2" s="11"/>
      <c r="M2" s="12"/>
    </row>
    <row r="3" spans="2:15" s="13" customFormat="1" ht="12.75" customHeight="1" x14ac:dyDescent="0.2">
      <c r="B3" s="182"/>
      <c r="C3" s="183"/>
      <c r="D3" s="183"/>
      <c r="E3" s="183"/>
      <c r="F3" s="183"/>
      <c r="G3" s="183"/>
      <c r="H3" s="184"/>
      <c r="I3" s="185"/>
      <c r="J3" s="186"/>
      <c r="K3" s="186"/>
      <c r="L3" s="186"/>
      <c r="M3" s="187"/>
    </row>
    <row r="4" spans="2:15" s="13" customFormat="1" ht="12.75" x14ac:dyDescent="0.2">
      <c r="B4" s="14" t="s">
        <v>3</v>
      </c>
      <c r="C4" s="15"/>
      <c r="H4" s="16"/>
      <c r="I4" s="17" t="s">
        <v>4</v>
      </c>
      <c r="J4" s="18"/>
      <c r="K4" s="19"/>
      <c r="L4" s="19"/>
      <c r="M4" s="20"/>
    </row>
    <row r="5" spans="2:15" s="13" customFormat="1" ht="12.75" x14ac:dyDescent="0.2">
      <c r="B5" s="188"/>
      <c r="C5" s="189"/>
      <c r="D5" s="189"/>
      <c r="E5" s="189"/>
      <c r="F5" s="189"/>
      <c r="G5" s="189"/>
      <c r="H5" s="190"/>
      <c r="I5" s="191"/>
      <c r="J5" s="192"/>
      <c r="K5" s="192"/>
      <c r="L5" s="192"/>
      <c r="M5" s="193"/>
    </row>
    <row r="6" spans="2:15" s="13" customFormat="1" ht="12.75" x14ac:dyDescent="0.2">
      <c r="B6" s="168"/>
      <c r="C6" s="169"/>
      <c r="D6" s="169"/>
      <c r="E6" s="169"/>
      <c r="F6" s="169"/>
      <c r="G6" s="169"/>
      <c r="H6" s="170"/>
      <c r="I6" s="15"/>
      <c r="K6" s="21"/>
      <c r="L6" s="21"/>
      <c r="M6" s="22"/>
    </row>
    <row r="7" spans="2:15" s="13" customFormat="1" ht="15" customHeight="1" x14ac:dyDescent="0.2">
      <c r="B7" s="171"/>
      <c r="C7" s="172"/>
      <c r="D7" s="172"/>
      <c r="E7" s="172"/>
      <c r="F7" s="172"/>
      <c r="G7" s="172"/>
      <c r="H7" s="173"/>
      <c r="I7" s="24"/>
      <c r="J7" s="25"/>
      <c r="K7" s="25"/>
      <c r="L7" s="25"/>
      <c r="M7" s="26"/>
    </row>
    <row r="8" spans="2:15" s="13" customFormat="1" x14ac:dyDescent="0.25">
      <c r="B8" s="174" t="s">
        <v>61</v>
      </c>
      <c r="C8" s="175"/>
      <c r="D8" s="175"/>
      <c r="E8" s="175"/>
      <c r="F8" s="175"/>
      <c r="G8" s="175"/>
      <c r="H8" s="176"/>
      <c r="I8" s="177" t="s">
        <v>5</v>
      </c>
      <c r="J8" s="178"/>
      <c r="K8" s="178"/>
      <c r="L8" s="178"/>
      <c r="M8" s="179"/>
      <c r="O8" s="23" t="s">
        <v>6</v>
      </c>
    </row>
    <row r="9" spans="2:15" s="13" customFormat="1" ht="12.75" x14ac:dyDescent="0.2">
      <c r="B9" s="27" t="s">
        <v>7</v>
      </c>
      <c r="C9" s="115"/>
      <c r="D9" s="131"/>
      <c r="E9" s="180"/>
      <c r="F9" s="180"/>
      <c r="G9" s="180"/>
      <c r="H9" s="181"/>
      <c r="I9" s="28" t="s">
        <v>8</v>
      </c>
      <c r="J9" s="117"/>
      <c r="K9" s="117"/>
      <c r="L9" s="117"/>
      <c r="M9" s="29"/>
      <c r="O9" s="30"/>
    </row>
    <row r="10" spans="2:15" s="13" customFormat="1" ht="15.75" thickBot="1" x14ac:dyDescent="0.3">
      <c r="B10" s="27" t="s">
        <v>9</v>
      </c>
      <c r="C10" s="115"/>
      <c r="D10" s="118"/>
      <c r="E10" s="118"/>
      <c r="F10" s="118"/>
      <c r="G10" s="118"/>
      <c r="H10" s="31"/>
      <c r="I10" s="32"/>
      <c r="J10" s="33"/>
      <c r="K10" s="34"/>
      <c r="L10" s="34"/>
      <c r="M10" s="35"/>
      <c r="O10" s="23" t="s">
        <v>6</v>
      </c>
    </row>
    <row r="11" spans="2:15" s="13" customFormat="1" ht="13.5" thickBot="1" x14ac:dyDescent="0.25">
      <c r="B11" s="36" t="s">
        <v>10</v>
      </c>
      <c r="C11" s="37"/>
      <c r="D11" s="38"/>
      <c r="E11" s="38"/>
      <c r="F11" s="38"/>
      <c r="G11" s="38"/>
      <c r="H11" s="38"/>
      <c r="I11" s="38"/>
      <c r="J11" s="38"/>
      <c r="K11" s="39"/>
      <c r="L11" s="40"/>
      <c r="M11" s="41"/>
      <c r="O11" s="30"/>
    </row>
    <row r="12" spans="2:15" s="13" customFormat="1" ht="12.75" x14ac:dyDescent="0.2">
      <c r="B12" s="42"/>
      <c r="D12" s="119"/>
      <c r="E12" s="119"/>
      <c r="K12" s="43" t="s">
        <v>12</v>
      </c>
      <c r="L12" s="43"/>
      <c r="M12" s="120"/>
      <c r="O12" s="30"/>
    </row>
    <row r="13" spans="2:15" s="13" customFormat="1" ht="12.75" x14ac:dyDescent="0.2">
      <c r="B13" s="44"/>
      <c r="C13" s="45"/>
      <c r="D13" s="46"/>
      <c r="E13" s="46"/>
      <c r="F13" s="47"/>
      <c r="G13" s="47"/>
      <c r="H13" s="47"/>
      <c r="I13" s="47"/>
      <c r="J13" s="48"/>
      <c r="K13" s="49" t="s">
        <v>13</v>
      </c>
      <c r="L13" s="49" t="s">
        <v>14</v>
      </c>
      <c r="M13" s="121" t="s">
        <v>15</v>
      </c>
    </row>
    <row r="14" spans="2:15" s="13" customFormat="1" ht="12.75" customHeight="1" x14ac:dyDescent="0.2">
      <c r="B14" s="44">
        <v>1</v>
      </c>
      <c r="C14" s="46" t="s">
        <v>11</v>
      </c>
      <c r="D14" s="46"/>
      <c r="E14" s="46"/>
      <c r="F14" s="47"/>
      <c r="G14" s="47"/>
      <c r="H14" s="45"/>
      <c r="I14" s="45"/>
      <c r="J14" s="50"/>
      <c r="K14" s="51"/>
      <c r="L14" s="51"/>
      <c r="M14" s="122"/>
    </row>
    <row r="15" spans="2:15" s="13" customFormat="1" ht="12.75" customHeight="1" x14ac:dyDescent="0.2">
      <c r="B15" s="52"/>
      <c r="C15" s="203" t="s">
        <v>16</v>
      </c>
      <c r="D15" s="203"/>
      <c r="E15" s="203"/>
      <c r="F15" s="53" t="s">
        <v>17</v>
      </c>
      <c r="G15" s="53" t="s">
        <v>18</v>
      </c>
      <c r="H15" s="123"/>
      <c r="I15" s="123"/>
      <c r="J15" s="123"/>
      <c r="K15" s="51"/>
      <c r="L15" s="54"/>
      <c r="M15" s="124"/>
    </row>
    <row r="16" spans="2:15" s="13" customFormat="1" ht="12.75" customHeight="1" x14ac:dyDescent="0.2">
      <c r="B16" s="55"/>
      <c r="C16" s="56" t="s">
        <v>19</v>
      </c>
      <c r="D16" s="201" t="s">
        <v>16</v>
      </c>
      <c r="E16" s="201"/>
      <c r="F16" s="57"/>
      <c r="G16" s="58"/>
      <c r="H16" s="59"/>
      <c r="I16" s="59"/>
      <c r="J16" s="60"/>
      <c r="K16" s="64">
        <f>F16*G16</f>
        <v>0</v>
      </c>
      <c r="L16" s="64"/>
      <c r="M16" s="125">
        <f>SUM(K16,L16)</f>
        <v>0</v>
      </c>
      <c r="N16" s="113">
        <v>110000</v>
      </c>
    </row>
    <row r="17" spans="2:14" s="13" customFormat="1" ht="12.75" customHeight="1" x14ac:dyDescent="0.2">
      <c r="B17" s="55"/>
      <c r="C17" s="56" t="s">
        <v>20</v>
      </c>
      <c r="D17" s="201" t="s">
        <v>16</v>
      </c>
      <c r="E17" s="201"/>
      <c r="F17" s="57"/>
      <c r="G17" s="58"/>
      <c r="H17" s="59"/>
      <c r="I17" s="59"/>
      <c r="J17" s="60"/>
      <c r="K17" s="64">
        <f t="shared" ref="K17:K20" si="0">F17*G17</f>
        <v>0</v>
      </c>
      <c r="L17" s="64"/>
      <c r="M17" s="125">
        <f t="shared" ref="M17:M21" si="1">SUM(K17,L17)</f>
        <v>0</v>
      </c>
      <c r="N17" s="113">
        <v>190000</v>
      </c>
    </row>
    <row r="18" spans="2:14" s="13" customFormat="1" ht="12.75" customHeight="1" x14ac:dyDescent="0.2">
      <c r="B18" s="55"/>
      <c r="C18" s="56" t="s">
        <v>21</v>
      </c>
      <c r="D18" s="201" t="s">
        <v>16</v>
      </c>
      <c r="E18" s="201"/>
      <c r="F18" s="57"/>
      <c r="G18" s="58"/>
      <c r="H18" s="59"/>
      <c r="I18" s="59"/>
      <c r="J18" s="60"/>
      <c r="K18" s="64">
        <f>F18*G18</f>
        <v>0</v>
      </c>
      <c r="L18" s="64"/>
      <c r="M18" s="125">
        <f t="shared" si="1"/>
        <v>0</v>
      </c>
      <c r="N18" s="113">
        <v>311280</v>
      </c>
    </row>
    <row r="19" spans="2:14" s="13" customFormat="1" ht="12.75" customHeight="1" x14ac:dyDescent="0.2">
      <c r="B19" s="55"/>
      <c r="C19" s="56" t="s">
        <v>22</v>
      </c>
      <c r="D19" s="202" t="s">
        <v>16</v>
      </c>
      <c r="E19" s="201"/>
      <c r="F19" s="57"/>
      <c r="G19" s="58"/>
      <c r="H19" s="59"/>
      <c r="I19" s="59"/>
      <c r="J19" s="60"/>
      <c r="K19" s="64">
        <f t="shared" si="0"/>
        <v>0</v>
      </c>
      <c r="L19" s="64"/>
      <c r="M19" s="125">
        <f t="shared" si="1"/>
        <v>0</v>
      </c>
      <c r="N19" s="113">
        <v>167000</v>
      </c>
    </row>
    <row r="20" spans="2:14" s="13" customFormat="1" ht="12.75" x14ac:dyDescent="0.2">
      <c r="B20" s="61"/>
      <c r="C20" s="56"/>
      <c r="D20" s="201"/>
      <c r="E20" s="201"/>
      <c r="F20" s="57"/>
      <c r="G20" s="58"/>
      <c r="H20" s="59"/>
      <c r="I20" s="59"/>
      <c r="J20" s="62"/>
      <c r="K20" s="64">
        <f t="shared" si="0"/>
        <v>0</v>
      </c>
      <c r="L20" s="64"/>
      <c r="M20" s="125">
        <f t="shared" si="1"/>
        <v>0</v>
      </c>
      <c r="N20" s="113">
        <v>167232</v>
      </c>
    </row>
    <row r="21" spans="2:14" s="13" customFormat="1" ht="13.5" thickBot="1" x14ac:dyDescent="0.25">
      <c r="B21" s="44"/>
      <c r="C21" s="45"/>
      <c r="D21" s="46"/>
      <c r="E21" s="46"/>
      <c r="F21" s="47"/>
      <c r="G21" s="47"/>
      <c r="H21" s="47"/>
      <c r="I21" s="47"/>
      <c r="J21" s="63" t="s">
        <v>25</v>
      </c>
      <c r="K21" s="64">
        <f>SUM(K16:K20)</f>
        <v>0</v>
      </c>
      <c r="L21" s="64"/>
      <c r="M21" s="125">
        <f t="shared" si="1"/>
        <v>0</v>
      </c>
      <c r="N21" s="114"/>
    </row>
    <row r="22" spans="2:14" s="13" customFormat="1" ht="12.75" customHeight="1" x14ac:dyDescent="0.2">
      <c r="B22" s="65">
        <v>2</v>
      </c>
      <c r="C22" s="66" t="s">
        <v>26</v>
      </c>
      <c r="D22" s="66"/>
      <c r="E22" s="66"/>
      <c r="F22" s="67"/>
      <c r="G22" s="67"/>
      <c r="H22" s="68"/>
      <c r="I22" s="68"/>
      <c r="J22" s="69"/>
      <c r="K22" s="70"/>
      <c r="L22" s="70"/>
      <c r="M22" s="126"/>
    </row>
    <row r="23" spans="2:14" s="13" customFormat="1" ht="12.75" customHeight="1" x14ac:dyDescent="0.2">
      <c r="B23" s="44"/>
      <c r="C23" s="71" t="s">
        <v>27</v>
      </c>
      <c r="D23" s="46"/>
      <c r="E23" s="46"/>
      <c r="F23" s="72" t="s">
        <v>28</v>
      </c>
      <c r="G23" s="47"/>
      <c r="H23" s="45"/>
      <c r="I23" s="45"/>
      <c r="J23" s="50"/>
      <c r="K23" s="51"/>
      <c r="L23" s="51"/>
      <c r="M23" s="122"/>
    </row>
    <row r="24" spans="2:14" s="13" customFormat="1" ht="12.75" x14ac:dyDescent="0.2">
      <c r="B24" s="73"/>
      <c r="C24" s="45" t="s">
        <v>19</v>
      </c>
      <c r="D24" s="47" t="s">
        <v>29</v>
      </c>
      <c r="E24" s="47"/>
      <c r="F24" s="74"/>
      <c r="G24" s="47"/>
      <c r="H24" s="75"/>
      <c r="I24" s="47"/>
      <c r="J24" s="48"/>
      <c r="K24" s="64">
        <f>K21*F24</f>
        <v>0</v>
      </c>
      <c r="L24" s="64"/>
      <c r="M24" s="125">
        <f t="shared" ref="M24:M29" si="2">SUM(K24,L24)</f>
        <v>0</v>
      </c>
    </row>
    <row r="25" spans="2:14" s="13" customFormat="1" ht="12.75" x14ac:dyDescent="0.2">
      <c r="B25" s="73"/>
      <c r="C25" s="45" t="s">
        <v>20</v>
      </c>
      <c r="D25" s="47" t="s">
        <v>30</v>
      </c>
      <c r="E25" s="47"/>
      <c r="F25" s="57"/>
      <c r="G25" s="47"/>
      <c r="H25" s="75"/>
      <c r="I25" s="47"/>
      <c r="J25" s="48"/>
      <c r="K25" s="64"/>
      <c r="L25" s="64"/>
      <c r="M25" s="125">
        <f t="shared" si="2"/>
        <v>0</v>
      </c>
    </row>
    <row r="26" spans="2:14" s="13" customFormat="1" ht="12.75" x14ac:dyDescent="0.2">
      <c r="B26" s="73"/>
      <c r="C26" s="45" t="s">
        <v>21</v>
      </c>
      <c r="D26" s="47" t="s">
        <v>31</v>
      </c>
      <c r="E26" s="47"/>
      <c r="F26" s="57"/>
      <c r="G26" s="47"/>
      <c r="H26" s="75"/>
      <c r="I26" s="47"/>
      <c r="J26" s="48"/>
      <c r="K26" s="64"/>
      <c r="L26" s="64"/>
      <c r="M26" s="125">
        <f t="shared" si="2"/>
        <v>0</v>
      </c>
    </row>
    <row r="27" spans="2:14" s="13" customFormat="1" ht="12.75" x14ac:dyDescent="0.2">
      <c r="B27" s="73"/>
      <c r="C27" s="132" t="s">
        <v>22</v>
      </c>
      <c r="D27" s="133" t="s">
        <v>32</v>
      </c>
      <c r="E27" s="133"/>
      <c r="F27" s="134"/>
      <c r="G27" s="133"/>
      <c r="H27" s="135"/>
      <c r="I27" s="133"/>
      <c r="J27" s="136"/>
      <c r="K27" s="64"/>
      <c r="L27" s="64"/>
      <c r="M27" s="125">
        <f t="shared" si="2"/>
        <v>0</v>
      </c>
    </row>
    <row r="28" spans="2:14" s="13" customFormat="1" ht="12.75" x14ac:dyDescent="0.2">
      <c r="B28" s="42"/>
      <c r="C28" s="123" t="s">
        <v>23</v>
      </c>
      <c r="D28" s="13" t="s">
        <v>33</v>
      </c>
      <c r="F28" s="57"/>
      <c r="H28" s="111"/>
      <c r="J28" s="16"/>
      <c r="K28" s="64"/>
      <c r="L28" s="64"/>
      <c r="M28" s="125">
        <f t="shared" si="2"/>
        <v>0</v>
      </c>
    </row>
    <row r="29" spans="2:14" s="13" customFormat="1" ht="13.5" thickBot="1" x14ac:dyDescent="0.25">
      <c r="B29" s="76"/>
      <c r="C29" s="77"/>
      <c r="D29" s="78"/>
      <c r="E29" s="78"/>
      <c r="F29" s="79"/>
      <c r="G29" s="79"/>
      <c r="H29" s="79"/>
      <c r="I29" s="79"/>
      <c r="J29" s="80" t="s">
        <v>34</v>
      </c>
      <c r="K29" s="64">
        <f>SUM(K24:K28)</f>
        <v>0</v>
      </c>
      <c r="L29" s="64">
        <f>SUM(L24:L28)</f>
        <v>0</v>
      </c>
      <c r="M29" s="125">
        <f t="shared" si="2"/>
        <v>0</v>
      </c>
    </row>
    <row r="30" spans="2:14" s="13" customFormat="1" ht="12.75" x14ac:dyDescent="0.2">
      <c r="B30" s="44">
        <v>3</v>
      </c>
      <c r="C30" s="46" t="s">
        <v>35</v>
      </c>
      <c r="D30" s="46"/>
      <c r="E30" s="46"/>
      <c r="F30" s="47"/>
      <c r="G30" s="47"/>
      <c r="H30" s="47"/>
      <c r="I30" s="47"/>
      <c r="J30" s="47"/>
      <c r="K30" s="70"/>
      <c r="L30" s="70"/>
      <c r="M30" s="126"/>
    </row>
    <row r="31" spans="2:14" s="13" customFormat="1" ht="12.75" x14ac:dyDescent="0.2">
      <c r="B31" s="44"/>
      <c r="C31" s="46"/>
      <c r="D31" s="46"/>
      <c r="E31" s="46"/>
      <c r="F31" s="199" t="s">
        <v>36</v>
      </c>
      <c r="G31" s="199"/>
      <c r="H31" s="72" t="s">
        <v>37</v>
      </c>
      <c r="I31" s="47"/>
      <c r="J31" s="47"/>
      <c r="K31" s="51"/>
      <c r="L31" s="51"/>
      <c r="M31" s="122"/>
    </row>
    <row r="32" spans="2:14" s="13" customFormat="1" ht="12.75" x14ac:dyDescent="0.2">
      <c r="B32" s="81"/>
      <c r="C32" s="45" t="s">
        <v>19</v>
      </c>
      <c r="D32" s="197" t="s">
        <v>38</v>
      </c>
      <c r="E32" s="197"/>
      <c r="F32" s="198"/>
      <c r="G32" s="198"/>
      <c r="H32" s="82"/>
      <c r="I32" s="47"/>
      <c r="J32" s="47"/>
      <c r="K32" s="64"/>
      <c r="L32" s="64"/>
      <c r="M32" s="125">
        <f t="shared" ref="M32:M37" si="3">SUM(K32,L32)</f>
        <v>0</v>
      </c>
    </row>
    <row r="33" spans="2:15" s="13" customFormat="1" ht="12.75" x14ac:dyDescent="0.2">
      <c r="B33" s="83"/>
      <c r="C33" s="45" t="s">
        <v>20</v>
      </c>
      <c r="D33" s="197" t="s">
        <v>39</v>
      </c>
      <c r="E33" s="197"/>
      <c r="F33" s="198"/>
      <c r="G33" s="198"/>
      <c r="H33" s="82"/>
      <c r="I33" s="47"/>
      <c r="J33" s="47"/>
      <c r="K33" s="64"/>
      <c r="L33" s="64"/>
      <c r="M33" s="125">
        <f t="shared" si="3"/>
        <v>0</v>
      </c>
    </row>
    <row r="34" spans="2:15" s="13" customFormat="1" ht="12.75" x14ac:dyDescent="0.2">
      <c r="B34" s="83"/>
      <c r="C34" s="45" t="s">
        <v>21</v>
      </c>
      <c r="D34" s="197" t="s">
        <v>40</v>
      </c>
      <c r="E34" s="197"/>
      <c r="F34" s="198"/>
      <c r="G34" s="198"/>
      <c r="H34" s="82"/>
      <c r="I34" s="47"/>
      <c r="J34" s="47"/>
      <c r="K34" s="64"/>
      <c r="L34" s="64"/>
      <c r="M34" s="125">
        <f t="shared" si="3"/>
        <v>0</v>
      </c>
    </row>
    <row r="35" spans="2:15" s="13" customFormat="1" ht="12.75" x14ac:dyDescent="0.2">
      <c r="B35" s="83"/>
      <c r="C35" s="45" t="s">
        <v>22</v>
      </c>
      <c r="D35" s="197" t="s">
        <v>41</v>
      </c>
      <c r="E35" s="197"/>
      <c r="F35" s="198"/>
      <c r="G35" s="198"/>
      <c r="H35" s="82"/>
      <c r="I35" s="47"/>
      <c r="J35" s="47"/>
      <c r="K35" s="64"/>
      <c r="L35" s="64"/>
      <c r="M35" s="125">
        <f t="shared" si="3"/>
        <v>0</v>
      </c>
      <c r="N35" s="84"/>
    </row>
    <row r="36" spans="2:15" s="13" customFormat="1" ht="12.75" x14ac:dyDescent="0.2">
      <c r="B36" s="83"/>
      <c r="C36" s="45" t="s">
        <v>23</v>
      </c>
      <c r="D36" s="194" t="s">
        <v>33</v>
      </c>
      <c r="E36" s="194"/>
      <c r="F36" s="195"/>
      <c r="G36" s="196"/>
      <c r="H36" s="137"/>
      <c r="I36" s="138"/>
      <c r="J36" s="133"/>
      <c r="K36" s="64">
        <f>(H36*I36)</f>
        <v>0</v>
      </c>
      <c r="L36" s="64"/>
      <c r="M36" s="125">
        <f t="shared" si="3"/>
        <v>0</v>
      </c>
      <c r="N36" s="84"/>
    </row>
    <row r="37" spans="2:15" s="13" customFormat="1" ht="13.5" thickBot="1" x14ac:dyDescent="0.25">
      <c r="B37" s="85"/>
      <c r="C37" s="33"/>
      <c r="D37" s="33"/>
      <c r="E37" s="33"/>
      <c r="F37" s="33"/>
      <c r="G37" s="33"/>
      <c r="H37" s="33"/>
      <c r="I37" s="33"/>
      <c r="J37" s="86" t="s">
        <v>42</v>
      </c>
      <c r="K37" s="64">
        <f>SUM(K32:K36)</f>
        <v>0</v>
      </c>
      <c r="L37" s="64">
        <f>SUM(L32:L36)</f>
        <v>0</v>
      </c>
      <c r="M37" s="125">
        <f t="shared" si="3"/>
        <v>0</v>
      </c>
      <c r="N37" s="84"/>
    </row>
    <row r="38" spans="2:15" s="13" customFormat="1" ht="12.75" customHeight="1" x14ac:dyDescent="0.2">
      <c r="B38" s="44">
        <v>4</v>
      </c>
      <c r="C38" s="46" t="s">
        <v>43</v>
      </c>
      <c r="D38" s="46"/>
      <c r="E38" s="46"/>
      <c r="F38" s="47"/>
      <c r="G38" s="47"/>
      <c r="H38" s="47"/>
      <c r="I38" s="47"/>
      <c r="J38" s="48"/>
      <c r="K38" s="51"/>
      <c r="L38" s="51"/>
      <c r="M38" s="122"/>
      <c r="N38" s="84"/>
    </row>
    <row r="39" spans="2:15" s="13" customFormat="1" ht="12.75" customHeight="1" x14ac:dyDescent="0.2">
      <c r="B39" s="44"/>
      <c r="C39" s="45" t="s">
        <v>19</v>
      </c>
      <c r="D39" s="47" t="s">
        <v>44</v>
      </c>
      <c r="E39" s="47"/>
      <c r="F39" s="47"/>
      <c r="G39" s="47"/>
      <c r="H39" s="56"/>
      <c r="I39" s="56"/>
      <c r="J39" s="56"/>
      <c r="K39" s="64"/>
      <c r="L39" s="64"/>
      <c r="M39" s="125">
        <f t="shared" ref="M39:M41" si="4">SUM(K39,L39)</f>
        <v>0</v>
      </c>
      <c r="N39" s="84"/>
    </row>
    <row r="40" spans="2:15" s="13" customFormat="1" ht="12.75" customHeight="1" x14ac:dyDescent="0.2">
      <c r="B40" s="52"/>
      <c r="C40" s="123" t="s">
        <v>20</v>
      </c>
      <c r="D40" s="13" t="s">
        <v>45</v>
      </c>
      <c r="H40" s="18"/>
      <c r="I40" s="18"/>
      <c r="J40" s="18"/>
      <c r="K40" s="64"/>
      <c r="L40" s="64"/>
      <c r="M40" s="125">
        <f t="shared" si="4"/>
        <v>0</v>
      </c>
      <c r="N40" s="84"/>
    </row>
    <row r="41" spans="2:15" s="13" customFormat="1" ht="12.75" customHeight="1" thickBot="1" x14ac:dyDescent="0.25">
      <c r="B41" s="76"/>
      <c r="C41" s="77"/>
      <c r="D41" s="79"/>
      <c r="E41" s="79"/>
      <c r="F41" s="79"/>
      <c r="G41" s="79"/>
      <c r="H41" s="79"/>
      <c r="I41" s="79"/>
      <c r="J41" s="88" t="s">
        <v>46</v>
      </c>
      <c r="K41" s="89">
        <f>SUM(K39:K40)</f>
        <v>0</v>
      </c>
      <c r="L41" s="89">
        <f>SUM(L39:L40)</f>
        <v>0</v>
      </c>
      <c r="M41" s="125">
        <f t="shared" si="4"/>
        <v>0</v>
      </c>
      <c r="N41" s="84"/>
    </row>
    <row r="42" spans="2:15" s="13" customFormat="1" ht="12.75" customHeight="1" thickBot="1" x14ac:dyDescent="0.25">
      <c r="B42" s="90"/>
      <c r="C42" s="91"/>
      <c r="D42" s="92"/>
      <c r="E42" s="92"/>
      <c r="F42" s="92"/>
      <c r="G42" s="92"/>
      <c r="H42" s="92"/>
      <c r="I42" s="92"/>
      <c r="J42" s="93"/>
      <c r="K42" s="94"/>
      <c r="L42" s="94"/>
      <c r="M42" s="127"/>
      <c r="O42" s="30"/>
    </row>
    <row r="43" spans="2:15" s="13" customFormat="1" ht="15.75" customHeight="1" thickBot="1" x14ac:dyDescent="0.25">
      <c r="B43" s="139">
        <v>5</v>
      </c>
      <c r="C43" s="140" t="s">
        <v>51</v>
      </c>
      <c r="D43" s="141"/>
      <c r="E43" s="141"/>
      <c r="F43" s="142"/>
      <c r="G43" s="142"/>
      <c r="H43" s="142"/>
      <c r="I43" s="142"/>
      <c r="J43" s="142"/>
      <c r="K43" s="143">
        <f>SUM(K41,K37,K29,K21)</f>
        <v>0</v>
      </c>
      <c r="L43" s="143">
        <f>SUM(L41,L37,L29,L21)</f>
        <v>0</v>
      </c>
      <c r="M43" s="144">
        <f>SUM(M41,M37,M29,M21)</f>
        <v>0</v>
      </c>
      <c r="O43" s="30"/>
    </row>
    <row r="44" spans="2:15" s="13" customFormat="1" ht="18" customHeight="1" thickBot="1" x14ac:dyDescent="0.3">
      <c r="B44" s="145">
        <v>6</v>
      </c>
      <c r="C44" s="146" t="s">
        <v>52</v>
      </c>
      <c r="D44" s="147"/>
      <c r="E44" s="147"/>
      <c r="F44" s="148"/>
      <c r="G44" s="148"/>
      <c r="H44" s="148"/>
      <c r="I44" s="148"/>
      <c r="J44" s="148"/>
      <c r="K44" s="150">
        <f>K43</f>
        <v>0</v>
      </c>
      <c r="L44" s="150">
        <f>L43</f>
        <v>0</v>
      </c>
      <c r="M44" s="149">
        <f>M43/12</f>
        <v>0</v>
      </c>
      <c r="O44" s="30"/>
    </row>
    <row r="45" spans="2:15" s="13" customFormat="1" ht="12.75" customHeight="1" thickBot="1" x14ac:dyDescent="0.25">
      <c r="B45" s="90"/>
      <c r="C45" s="128"/>
      <c r="D45" s="128"/>
      <c r="E45" s="128"/>
      <c r="F45" s="129"/>
      <c r="G45" s="129"/>
      <c r="H45" s="129"/>
      <c r="I45" s="129"/>
      <c r="J45" s="129"/>
      <c r="K45" s="95"/>
      <c r="L45" s="95"/>
      <c r="M45" s="130"/>
      <c r="O45" s="30"/>
    </row>
    <row r="46" spans="2:15" s="13" customFormat="1" ht="12.75" customHeight="1" x14ac:dyDescent="0.2">
      <c r="B46" s="7" t="s">
        <v>47</v>
      </c>
      <c r="C46" s="9"/>
      <c r="D46" s="9"/>
      <c r="E46" s="9"/>
      <c r="F46" s="9"/>
      <c r="G46" s="9"/>
      <c r="H46" s="9"/>
      <c r="I46" s="9"/>
      <c r="J46" s="9"/>
      <c r="K46" s="11"/>
      <c r="L46" s="11"/>
      <c r="M46" s="12"/>
      <c r="O46" s="30"/>
    </row>
    <row r="47" spans="2:15" s="13" customFormat="1" ht="12.75" hidden="1" customHeight="1" x14ac:dyDescent="0.2">
      <c r="B47" s="42"/>
      <c r="K47" s="96"/>
      <c r="L47" s="96"/>
      <c r="M47" s="97"/>
      <c r="O47" s="30"/>
    </row>
    <row r="48" spans="2:15" s="13" customFormat="1" ht="12.75" customHeight="1" x14ac:dyDescent="0.2">
      <c r="B48" s="98" t="s">
        <v>48</v>
      </c>
      <c r="C48" s="99"/>
      <c r="D48" s="99"/>
      <c r="E48" s="99"/>
      <c r="F48" s="99"/>
      <c r="G48" s="99"/>
      <c r="H48" s="99"/>
      <c r="I48" s="99"/>
      <c r="J48" s="99"/>
      <c r="K48" s="100" t="s">
        <v>49</v>
      </c>
      <c r="L48" s="101"/>
      <c r="M48" s="102" t="s">
        <v>50</v>
      </c>
      <c r="O48" s="30"/>
    </row>
    <row r="49" spans="2:15" s="13" customFormat="1" ht="12.75" customHeight="1" thickBot="1" x14ac:dyDescent="0.25">
      <c r="B49" s="103"/>
      <c r="C49" s="104"/>
      <c r="D49" s="104"/>
      <c r="E49" s="104"/>
      <c r="F49" s="104"/>
      <c r="G49" s="104"/>
      <c r="H49" s="104"/>
      <c r="I49" s="104"/>
      <c r="J49" s="104"/>
      <c r="K49" s="105"/>
      <c r="L49" s="105"/>
      <c r="M49" s="106"/>
      <c r="O49" s="30"/>
    </row>
    <row r="51" spans="2:15" ht="15.75" thickBot="1" x14ac:dyDescent="0.3">
      <c r="B51" s="200"/>
      <c r="C51" s="200"/>
      <c r="D51" s="200"/>
      <c r="E51" s="200"/>
      <c r="F51" s="200"/>
      <c r="G51" s="112"/>
      <c r="H51" s="107"/>
      <c r="M51" s="108"/>
    </row>
    <row r="52" spans="2:15" ht="32.25" customHeight="1" x14ac:dyDescent="0.25">
      <c r="B52" s="162" t="s">
        <v>54</v>
      </c>
      <c r="C52" s="163"/>
      <c r="D52" s="163"/>
      <c r="E52" s="163"/>
      <c r="F52" s="163"/>
      <c r="G52" s="163"/>
      <c r="H52" s="163"/>
      <c r="I52" s="163"/>
      <c r="J52" s="163"/>
      <c r="K52" s="163"/>
      <c r="L52" s="163"/>
      <c r="M52" s="164"/>
    </row>
    <row r="53" spans="2:15" x14ac:dyDescent="0.25">
      <c r="B53" s="152"/>
      <c r="C53" s="153"/>
      <c r="D53" s="154"/>
      <c r="E53" s="154"/>
      <c r="F53" s="154"/>
      <c r="G53" s="153"/>
      <c r="H53" s="153"/>
      <c r="I53" s="154"/>
      <c r="J53" s="154"/>
      <c r="K53" s="155"/>
      <c r="L53" s="155"/>
      <c r="M53" s="156"/>
    </row>
    <row r="54" spans="2:15" ht="31.5" customHeight="1" x14ac:dyDescent="0.25">
      <c r="B54" s="165" t="s">
        <v>55</v>
      </c>
      <c r="C54" s="166"/>
      <c r="D54" s="166"/>
      <c r="E54" s="166"/>
      <c r="F54" s="166"/>
      <c r="G54" s="166"/>
      <c r="H54" s="166"/>
      <c r="I54" s="166"/>
      <c r="J54" s="166"/>
      <c r="K54" s="166"/>
      <c r="L54" s="166"/>
      <c r="M54" s="167"/>
    </row>
    <row r="55" spans="2:15" x14ac:dyDescent="0.25">
      <c r="B55" s="152"/>
      <c r="C55" s="153"/>
      <c r="D55" s="154"/>
      <c r="E55" s="154"/>
      <c r="F55" s="154"/>
      <c r="G55" s="153"/>
      <c r="H55" s="153"/>
      <c r="I55" s="154"/>
      <c r="J55" s="154"/>
      <c r="K55" s="155"/>
      <c r="L55" s="155"/>
      <c r="M55" s="156"/>
    </row>
    <row r="56" spans="2:15" ht="45.75" customHeight="1" x14ac:dyDescent="0.25">
      <c r="B56" s="165" t="s">
        <v>53</v>
      </c>
      <c r="C56" s="166"/>
      <c r="D56" s="166"/>
      <c r="E56" s="166"/>
      <c r="F56" s="166"/>
      <c r="G56" s="166"/>
      <c r="H56" s="166"/>
      <c r="I56" s="166"/>
      <c r="J56" s="166"/>
      <c r="K56" s="166"/>
      <c r="L56" s="166"/>
      <c r="M56" s="167"/>
    </row>
    <row r="57" spans="2:15" ht="15.75" thickBot="1" x14ac:dyDescent="0.3">
      <c r="B57" s="157"/>
      <c r="C57" s="158"/>
      <c r="D57" s="159"/>
      <c r="E57" s="159"/>
      <c r="F57" s="159"/>
      <c r="G57" s="158"/>
      <c r="H57" s="158"/>
      <c r="I57" s="159"/>
      <c r="J57" s="159"/>
      <c r="K57" s="160"/>
      <c r="L57" s="160"/>
      <c r="M57" s="161"/>
    </row>
    <row r="58" spans="2:15" x14ac:dyDescent="0.25">
      <c r="C58" s="109"/>
      <c r="G58" s="109"/>
      <c r="H58" s="109"/>
    </row>
    <row r="59" spans="2:15" x14ac:dyDescent="0.25">
      <c r="C59" s="109"/>
      <c r="G59" s="109"/>
      <c r="H59" s="109"/>
    </row>
    <row r="60" spans="2:15" x14ac:dyDescent="0.25">
      <c r="C60" s="109"/>
      <c r="G60" s="109"/>
      <c r="H60" s="109"/>
    </row>
  </sheetData>
  <mergeCells count="30">
    <mergeCell ref="D17:E17"/>
    <mergeCell ref="B3:H3"/>
    <mergeCell ref="I3:M3"/>
    <mergeCell ref="B5:H5"/>
    <mergeCell ref="I5:M5"/>
    <mergeCell ref="B6:H6"/>
    <mergeCell ref="B7:H7"/>
    <mergeCell ref="B8:H8"/>
    <mergeCell ref="I8:M8"/>
    <mergeCell ref="E9:H9"/>
    <mergeCell ref="C15:E15"/>
    <mergeCell ref="D16:E16"/>
    <mergeCell ref="D18:E18"/>
    <mergeCell ref="D19:E19"/>
    <mergeCell ref="D20:E20"/>
    <mergeCell ref="F31:G31"/>
    <mergeCell ref="D32:E32"/>
    <mergeCell ref="F32:G32"/>
    <mergeCell ref="B56:M56"/>
    <mergeCell ref="D33:E33"/>
    <mergeCell ref="F33:G33"/>
    <mergeCell ref="D34:E34"/>
    <mergeCell ref="F34:G34"/>
    <mergeCell ref="D35:E35"/>
    <mergeCell ref="F35:G35"/>
    <mergeCell ref="D36:E36"/>
    <mergeCell ref="F36:G36"/>
    <mergeCell ref="B51:F51"/>
    <mergeCell ref="B52:M52"/>
    <mergeCell ref="B54:M54"/>
  </mergeCells>
  <pageMargins left="0.7" right="0.7" top="0.75" bottom="0.75" header="0.3" footer="0.3"/>
  <pageSetup scale="57" orientation="portrait" r:id="rId1"/>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F4FED-A845-4A9C-86C7-0C8F0D311C46}">
  <dimension ref="B1:O60"/>
  <sheetViews>
    <sheetView zoomScaleNormal="100" workbookViewId="0">
      <selection activeCell="H27" sqref="H27"/>
    </sheetView>
  </sheetViews>
  <sheetFormatPr defaultColWidth="7.42578125" defaultRowHeight="15" x14ac:dyDescent="0.25"/>
  <cols>
    <col min="1" max="1" width="6.7109375" customWidth="1"/>
    <col min="2" max="3" width="4" customWidth="1"/>
    <col min="4" max="4" width="9.85546875" customWidth="1"/>
    <col min="5" max="5" width="21.42578125" customWidth="1"/>
    <col min="6" max="6" width="17.42578125" customWidth="1"/>
    <col min="7" max="7" width="15.28515625" customWidth="1"/>
    <col min="8" max="8" width="12" customWidth="1"/>
    <col min="9" max="9" width="12.42578125" customWidth="1"/>
    <col min="10" max="10" width="12" customWidth="1"/>
    <col min="11" max="11" width="14.140625" style="110" bestFit="1" customWidth="1"/>
    <col min="12" max="13" width="13.42578125" style="110" customWidth="1"/>
    <col min="14" max="14" width="0" hidden="1" customWidth="1"/>
    <col min="15" max="15" width="14.85546875" style="6" customWidth="1"/>
    <col min="16" max="16" width="13.5703125" customWidth="1"/>
    <col min="17" max="17" width="7.5703125" bestFit="1" customWidth="1"/>
    <col min="18" max="18" width="15.140625" bestFit="1" customWidth="1"/>
  </cols>
  <sheetData>
    <row r="1" spans="2:15" ht="23.25" customHeight="1" thickBot="1" x14ac:dyDescent="0.3">
      <c r="B1" s="1" t="s">
        <v>59</v>
      </c>
      <c r="D1" s="2"/>
      <c r="E1" s="2"/>
      <c r="F1" s="2"/>
      <c r="G1" s="3"/>
      <c r="H1" s="4"/>
      <c r="J1" s="4"/>
      <c r="K1" s="5"/>
      <c r="L1" s="5"/>
      <c r="M1" s="5"/>
    </row>
    <row r="2" spans="2:15" s="13" customFormat="1" ht="12.75" customHeight="1" x14ac:dyDescent="0.2">
      <c r="B2" s="7" t="s">
        <v>1</v>
      </c>
      <c r="C2" s="8"/>
      <c r="D2" s="9"/>
      <c r="E2" s="9"/>
      <c r="F2" s="9"/>
      <c r="G2" s="9"/>
      <c r="H2" s="10"/>
      <c r="I2" s="9" t="s">
        <v>2</v>
      </c>
      <c r="J2" s="9"/>
      <c r="K2" s="11"/>
      <c r="L2" s="11"/>
      <c r="M2" s="12"/>
    </row>
    <row r="3" spans="2:15" s="13" customFormat="1" ht="12.75" customHeight="1" x14ac:dyDescent="0.2">
      <c r="B3" s="182"/>
      <c r="C3" s="183"/>
      <c r="D3" s="183"/>
      <c r="E3" s="183"/>
      <c r="F3" s="183"/>
      <c r="G3" s="183"/>
      <c r="H3" s="184"/>
      <c r="I3" s="185"/>
      <c r="J3" s="186"/>
      <c r="K3" s="186"/>
      <c r="L3" s="186"/>
      <c r="M3" s="187"/>
    </row>
    <row r="4" spans="2:15" s="13" customFormat="1" ht="12.75" x14ac:dyDescent="0.2">
      <c r="B4" s="14" t="s">
        <v>3</v>
      </c>
      <c r="C4" s="15"/>
      <c r="H4" s="16"/>
      <c r="I4" s="17" t="s">
        <v>4</v>
      </c>
      <c r="J4" s="18"/>
      <c r="K4" s="19"/>
      <c r="L4" s="19"/>
      <c r="M4" s="20"/>
    </row>
    <row r="5" spans="2:15" s="13" customFormat="1" ht="12.75" x14ac:dyDescent="0.2">
      <c r="B5" s="188"/>
      <c r="C5" s="189"/>
      <c r="D5" s="189"/>
      <c r="E5" s="189"/>
      <c r="F5" s="189"/>
      <c r="G5" s="189"/>
      <c r="H5" s="190"/>
      <c r="I5" s="191"/>
      <c r="J5" s="192"/>
      <c r="K5" s="192"/>
      <c r="L5" s="192"/>
      <c r="M5" s="193"/>
    </row>
    <row r="6" spans="2:15" s="13" customFormat="1" ht="12.75" x14ac:dyDescent="0.2">
      <c r="B6" s="168"/>
      <c r="C6" s="169"/>
      <c r="D6" s="169"/>
      <c r="E6" s="169"/>
      <c r="F6" s="169"/>
      <c r="G6" s="169"/>
      <c r="H6" s="170"/>
      <c r="I6" s="15"/>
      <c r="K6" s="21"/>
      <c r="L6" s="21"/>
      <c r="M6" s="22"/>
    </row>
    <row r="7" spans="2:15" s="13" customFormat="1" ht="15" customHeight="1" x14ac:dyDescent="0.2">
      <c r="B7" s="171"/>
      <c r="C7" s="172"/>
      <c r="D7" s="172"/>
      <c r="E7" s="172"/>
      <c r="F7" s="172"/>
      <c r="G7" s="172"/>
      <c r="H7" s="173"/>
      <c r="I7" s="24"/>
      <c r="J7" s="25"/>
      <c r="K7" s="25"/>
      <c r="L7" s="25"/>
      <c r="M7" s="26"/>
    </row>
    <row r="8" spans="2:15" s="13" customFormat="1" x14ac:dyDescent="0.25">
      <c r="B8" s="174" t="s">
        <v>61</v>
      </c>
      <c r="C8" s="175"/>
      <c r="D8" s="175"/>
      <c r="E8" s="175"/>
      <c r="F8" s="175"/>
      <c r="G8" s="175"/>
      <c r="H8" s="176"/>
      <c r="I8" s="177" t="s">
        <v>5</v>
      </c>
      <c r="J8" s="178"/>
      <c r="K8" s="178"/>
      <c r="L8" s="178"/>
      <c r="M8" s="179"/>
      <c r="O8" s="23" t="s">
        <v>6</v>
      </c>
    </row>
    <row r="9" spans="2:15" s="13" customFormat="1" ht="12.75" x14ac:dyDescent="0.2">
      <c r="B9" s="27" t="s">
        <v>7</v>
      </c>
      <c r="C9" s="115"/>
      <c r="D9" s="131"/>
      <c r="E9" s="180"/>
      <c r="F9" s="180"/>
      <c r="G9" s="180"/>
      <c r="H9" s="181"/>
      <c r="I9" s="28" t="s">
        <v>8</v>
      </c>
      <c r="J9" s="117"/>
      <c r="K9" s="117"/>
      <c r="L9" s="117"/>
      <c r="M9" s="29"/>
      <c r="O9" s="30"/>
    </row>
    <row r="10" spans="2:15" s="13" customFormat="1" ht="15.75" thickBot="1" x14ac:dyDescent="0.3">
      <c r="B10" s="27" t="s">
        <v>9</v>
      </c>
      <c r="C10" s="115"/>
      <c r="D10" s="118"/>
      <c r="E10" s="118"/>
      <c r="F10" s="118"/>
      <c r="G10" s="118"/>
      <c r="H10" s="31"/>
      <c r="I10" s="32"/>
      <c r="J10" s="33"/>
      <c r="K10" s="34"/>
      <c r="L10" s="34"/>
      <c r="M10" s="35"/>
      <c r="O10" s="23" t="s">
        <v>6</v>
      </c>
    </row>
    <row r="11" spans="2:15" s="13" customFormat="1" ht="13.5" thickBot="1" x14ac:dyDescent="0.25">
      <c r="B11" s="36" t="s">
        <v>10</v>
      </c>
      <c r="C11" s="37"/>
      <c r="D11" s="38"/>
      <c r="E11" s="38"/>
      <c r="F11" s="38"/>
      <c r="G11" s="38"/>
      <c r="H11" s="38"/>
      <c r="I11" s="38"/>
      <c r="J11" s="38"/>
      <c r="K11" s="39"/>
      <c r="L11" s="40"/>
      <c r="M11" s="41"/>
      <c r="O11" s="30"/>
    </row>
    <row r="12" spans="2:15" s="13" customFormat="1" ht="12.75" x14ac:dyDescent="0.2">
      <c r="B12" s="42"/>
      <c r="D12" s="119"/>
      <c r="E12" s="119"/>
      <c r="K12" s="43" t="s">
        <v>12</v>
      </c>
      <c r="L12" s="43"/>
      <c r="M12" s="120"/>
      <c r="O12" s="30"/>
    </row>
    <row r="13" spans="2:15" s="13" customFormat="1" ht="12.75" x14ac:dyDescent="0.2">
      <c r="B13" s="44"/>
      <c r="C13" s="45"/>
      <c r="D13" s="46"/>
      <c r="E13" s="46"/>
      <c r="F13" s="47"/>
      <c r="G13" s="47"/>
      <c r="H13" s="47"/>
      <c r="I13" s="47"/>
      <c r="J13" s="48"/>
      <c r="K13" s="49" t="s">
        <v>13</v>
      </c>
      <c r="L13" s="49" t="s">
        <v>14</v>
      </c>
      <c r="M13" s="121" t="s">
        <v>15</v>
      </c>
    </row>
    <row r="14" spans="2:15" s="13" customFormat="1" ht="12.75" customHeight="1" x14ac:dyDescent="0.2">
      <c r="B14" s="44">
        <v>1</v>
      </c>
      <c r="C14" s="46" t="s">
        <v>11</v>
      </c>
      <c r="D14" s="46"/>
      <c r="E14" s="46"/>
      <c r="F14" s="47"/>
      <c r="G14" s="47"/>
      <c r="H14" s="45"/>
      <c r="I14" s="45"/>
      <c r="J14" s="50"/>
      <c r="K14" s="51"/>
      <c r="L14" s="51"/>
      <c r="M14" s="122"/>
    </row>
    <row r="15" spans="2:15" s="13" customFormat="1" ht="12.75" customHeight="1" x14ac:dyDescent="0.2">
      <c r="B15" s="52"/>
      <c r="C15" s="203" t="s">
        <v>16</v>
      </c>
      <c r="D15" s="203"/>
      <c r="E15" s="203"/>
      <c r="F15" s="53" t="s">
        <v>17</v>
      </c>
      <c r="G15" s="53" t="s">
        <v>18</v>
      </c>
      <c r="H15" s="123"/>
      <c r="I15" s="123"/>
      <c r="J15" s="123"/>
      <c r="K15" s="51"/>
      <c r="L15" s="54"/>
      <c r="M15" s="124"/>
    </row>
    <row r="16" spans="2:15" s="13" customFormat="1" ht="12.75" customHeight="1" x14ac:dyDescent="0.2">
      <c r="B16" s="55"/>
      <c r="C16" s="56" t="s">
        <v>19</v>
      </c>
      <c r="D16" s="201" t="s">
        <v>16</v>
      </c>
      <c r="E16" s="201"/>
      <c r="F16" s="57"/>
      <c r="G16" s="58"/>
      <c r="H16" s="59"/>
      <c r="I16" s="59"/>
      <c r="J16" s="60"/>
      <c r="K16" s="64">
        <f>F16*G16</f>
        <v>0</v>
      </c>
      <c r="L16" s="64"/>
      <c r="M16" s="125">
        <f>SUM(K16,L16)</f>
        <v>0</v>
      </c>
      <c r="N16" s="113">
        <v>110000</v>
      </c>
    </row>
    <row r="17" spans="2:14" s="13" customFormat="1" ht="12.75" customHeight="1" x14ac:dyDescent="0.2">
      <c r="B17" s="55"/>
      <c r="C17" s="56" t="s">
        <v>20</v>
      </c>
      <c r="D17" s="201" t="s">
        <v>16</v>
      </c>
      <c r="E17" s="201"/>
      <c r="F17" s="57"/>
      <c r="G17" s="58"/>
      <c r="H17" s="59"/>
      <c r="I17" s="59"/>
      <c r="J17" s="60"/>
      <c r="K17" s="64">
        <f t="shared" ref="K17:K20" si="0">F17*G17</f>
        <v>0</v>
      </c>
      <c r="L17" s="64"/>
      <c r="M17" s="125">
        <f t="shared" ref="M17:M21" si="1">SUM(K17,L17)</f>
        <v>0</v>
      </c>
      <c r="N17" s="113">
        <v>190000</v>
      </c>
    </row>
    <row r="18" spans="2:14" s="13" customFormat="1" ht="12.75" customHeight="1" x14ac:dyDescent="0.2">
      <c r="B18" s="55"/>
      <c r="C18" s="56" t="s">
        <v>21</v>
      </c>
      <c r="D18" s="201" t="s">
        <v>16</v>
      </c>
      <c r="E18" s="201"/>
      <c r="F18" s="57"/>
      <c r="G18" s="58"/>
      <c r="H18" s="59"/>
      <c r="I18" s="59"/>
      <c r="J18" s="60"/>
      <c r="K18" s="64">
        <f>F18*G18</f>
        <v>0</v>
      </c>
      <c r="L18" s="64"/>
      <c r="M18" s="125">
        <f t="shared" si="1"/>
        <v>0</v>
      </c>
      <c r="N18" s="113">
        <v>311280</v>
      </c>
    </row>
    <row r="19" spans="2:14" s="13" customFormat="1" ht="12.75" customHeight="1" x14ac:dyDescent="0.2">
      <c r="B19" s="55"/>
      <c r="C19" s="56" t="s">
        <v>22</v>
      </c>
      <c r="D19" s="202" t="s">
        <v>16</v>
      </c>
      <c r="E19" s="201"/>
      <c r="F19" s="57"/>
      <c r="G19" s="58"/>
      <c r="H19" s="59"/>
      <c r="I19" s="59"/>
      <c r="J19" s="60"/>
      <c r="K19" s="64">
        <f t="shared" si="0"/>
        <v>0</v>
      </c>
      <c r="L19" s="64"/>
      <c r="M19" s="125">
        <f t="shared" si="1"/>
        <v>0</v>
      </c>
      <c r="N19" s="113">
        <v>167000</v>
      </c>
    </row>
    <row r="20" spans="2:14" s="13" customFormat="1" ht="12.75" x14ac:dyDescent="0.2">
      <c r="B20" s="61"/>
      <c r="C20" s="56"/>
      <c r="D20" s="201"/>
      <c r="E20" s="201"/>
      <c r="F20" s="57"/>
      <c r="G20" s="58"/>
      <c r="H20" s="59"/>
      <c r="I20" s="59"/>
      <c r="J20" s="62"/>
      <c r="K20" s="64">
        <f t="shared" si="0"/>
        <v>0</v>
      </c>
      <c r="L20" s="64"/>
      <c r="M20" s="125">
        <f t="shared" si="1"/>
        <v>0</v>
      </c>
      <c r="N20" s="113">
        <v>167232</v>
      </c>
    </row>
    <row r="21" spans="2:14" s="13" customFormat="1" ht="13.5" thickBot="1" x14ac:dyDescent="0.25">
      <c r="B21" s="44"/>
      <c r="C21" s="45"/>
      <c r="D21" s="46"/>
      <c r="E21" s="46"/>
      <c r="F21" s="47"/>
      <c r="G21" s="47"/>
      <c r="H21" s="47"/>
      <c r="I21" s="47"/>
      <c r="J21" s="63" t="s">
        <v>25</v>
      </c>
      <c r="K21" s="64">
        <f>SUM(K16:K20)</f>
        <v>0</v>
      </c>
      <c r="L21" s="64"/>
      <c r="M21" s="125">
        <f t="shared" si="1"/>
        <v>0</v>
      </c>
      <c r="N21" s="114"/>
    </row>
    <row r="22" spans="2:14" s="13" customFormat="1" ht="12.75" customHeight="1" x14ac:dyDescent="0.2">
      <c r="B22" s="65">
        <v>2</v>
      </c>
      <c r="C22" s="66" t="s">
        <v>26</v>
      </c>
      <c r="D22" s="66"/>
      <c r="E22" s="66"/>
      <c r="F22" s="67"/>
      <c r="G22" s="67"/>
      <c r="H22" s="68"/>
      <c r="I22" s="68"/>
      <c r="J22" s="69"/>
      <c r="K22" s="70"/>
      <c r="L22" s="70"/>
      <c r="M22" s="126"/>
    </row>
    <row r="23" spans="2:14" s="13" customFormat="1" ht="12.75" customHeight="1" x14ac:dyDescent="0.2">
      <c r="B23" s="44"/>
      <c r="C23" s="71" t="s">
        <v>27</v>
      </c>
      <c r="D23" s="46"/>
      <c r="E23" s="46"/>
      <c r="F23" s="72" t="s">
        <v>28</v>
      </c>
      <c r="G23" s="47"/>
      <c r="H23" s="45"/>
      <c r="I23" s="45"/>
      <c r="J23" s="50"/>
      <c r="K23" s="51"/>
      <c r="L23" s="51"/>
      <c r="M23" s="122"/>
    </row>
    <row r="24" spans="2:14" s="13" customFormat="1" ht="12.75" x14ac:dyDescent="0.2">
      <c r="B24" s="73"/>
      <c r="C24" s="45" t="s">
        <v>19</v>
      </c>
      <c r="D24" s="47" t="s">
        <v>29</v>
      </c>
      <c r="E24" s="47"/>
      <c r="F24" s="74"/>
      <c r="G24" s="47"/>
      <c r="H24" s="75"/>
      <c r="I24" s="47"/>
      <c r="J24" s="48"/>
      <c r="K24" s="64">
        <f>K21*F24</f>
        <v>0</v>
      </c>
      <c r="L24" s="64"/>
      <c r="M24" s="125">
        <f t="shared" ref="M24:M29" si="2">SUM(K24,L24)</f>
        <v>0</v>
      </c>
    </row>
    <row r="25" spans="2:14" s="13" customFormat="1" ht="12.75" x14ac:dyDescent="0.2">
      <c r="B25" s="73"/>
      <c r="C25" s="45" t="s">
        <v>20</v>
      </c>
      <c r="D25" s="47" t="s">
        <v>30</v>
      </c>
      <c r="E25" s="47"/>
      <c r="F25" s="57"/>
      <c r="G25" s="47"/>
      <c r="H25" s="75"/>
      <c r="I25" s="47"/>
      <c r="J25" s="48"/>
      <c r="K25" s="64"/>
      <c r="L25" s="64"/>
      <c r="M25" s="125">
        <f t="shared" si="2"/>
        <v>0</v>
      </c>
    </row>
    <row r="26" spans="2:14" s="13" customFormat="1" ht="12.75" x14ac:dyDescent="0.2">
      <c r="B26" s="73"/>
      <c r="C26" s="45" t="s">
        <v>21</v>
      </c>
      <c r="D26" s="47" t="s">
        <v>31</v>
      </c>
      <c r="E26" s="47"/>
      <c r="F26" s="57"/>
      <c r="G26" s="47"/>
      <c r="H26" s="75"/>
      <c r="I26" s="47"/>
      <c r="J26" s="48"/>
      <c r="K26" s="64"/>
      <c r="L26" s="64"/>
      <c r="M26" s="125">
        <f t="shared" si="2"/>
        <v>0</v>
      </c>
    </row>
    <row r="27" spans="2:14" s="13" customFormat="1" ht="12.75" x14ac:dyDescent="0.2">
      <c r="B27" s="73"/>
      <c r="C27" s="132" t="s">
        <v>22</v>
      </c>
      <c r="D27" s="133" t="s">
        <v>32</v>
      </c>
      <c r="E27" s="133"/>
      <c r="F27" s="134"/>
      <c r="G27" s="133"/>
      <c r="H27" s="135"/>
      <c r="I27" s="133"/>
      <c r="J27" s="136"/>
      <c r="K27" s="64"/>
      <c r="L27" s="64"/>
      <c r="M27" s="125">
        <f t="shared" si="2"/>
        <v>0</v>
      </c>
    </row>
    <row r="28" spans="2:14" s="13" customFormat="1" ht="12.75" x14ac:dyDescent="0.2">
      <c r="B28" s="42"/>
      <c r="C28" s="123" t="s">
        <v>23</v>
      </c>
      <c r="D28" s="13" t="s">
        <v>33</v>
      </c>
      <c r="F28" s="57"/>
      <c r="H28" s="111"/>
      <c r="J28" s="16"/>
      <c r="K28" s="64"/>
      <c r="L28" s="64"/>
      <c r="M28" s="125">
        <f t="shared" si="2"/>
        <v>0</v>
      </c>
    </row>
    <row r="29" spans="2:14" s="13" customFormat="1" ht="13.5" thickBot="1" x14ac:dyDescent="0.25">
      <c r="B29" s="76"/>
      <c r="C29" s="77"/>
      <c r="D29" s="78"/>
      <c r="E29" s="78"/>
      <c r="F29" s="79"/>
      <c r="G29" s="79"/>
      <c r="H29" s="79"/>
      <c r="I29" s="79"/>
      <c r="J29" s="80" t="s">
        <v>34</v>
      </c>
      <c r="K29" s="64">
        <f>SUM(K24:K28)</f>
        <v>0</v>
      </c>
      <c r="L29" s="64">
        <f>SUM(L24:L28)</f>
        <v>0</v>
      </c>
      <c r="M29" s="125">
        <f t="shared" si="2"/>
        <v>0</v>
      </c>
    </row>
    <row r="30" spans="2:14" s="13" customFormat="1" ht="12.75" x14ac:dyDescent="0.2">
      <c r="B30" s="44">
        <v>3</v>
      </c>
      <c r="C30" s="46" t="s">
        <v>35</v>
      </c>
      <c r="D30" s="46"/>
      <c r="E30" s="46"/>
      <c r="F30" s="47"/>
      <c r="G30" s="47"/>
      <c r="H30" s="47"/>
      <c r="I30" s="47"/>
      <c r="J30" s="47"/>
      <c r="K30" s="70"/>
      <c r="L30" s="70"/>
      <c r="M30" s="126"/>
    </row>
    <row r="31" spans="2:14" s="13" customFormat="1" ht="12.75" x14ac:dyDescent="0.2">
      <c r="B31" s="44"/>
      <c r="C31" s="46"/>
      <c r="D31" s="46"/>
      <c r="E31" s="46"/>
      <c r="F31" s="199" t="s">
        <v>36</v>
      </c>
      <c r="G31" s="199"/>
      <c r="H31" s="72" t="s">
        <v>37</v>
      </c>
      <c r="I31" s="47"/>
      <c r="J31" s="47"/>
      <c r="K31" s="51"/>
      <c r="L31" s="51"/>
      <c r="M31" s="122"/>
    </row>
    <row r="32" spans="2:14" s="13" customFormat="1" ht="12.75" x14ac:dyDescent="0.2">
      <c r="B32" s="81"/>
      <c r="C32" s="45" t="s">
        <v>19</v>
      </c>
      <c r="D32" s="197" t="s">
        <v>38</v>
      </c>
      <c r="E32" s="197"/>
      <c r="F32" s="198"/>
      <c r="G32" s="198"/>
      <c r="H32" s="82"/>
      <c r="I32" s="47"/>
      <c r="J32" s="47"/>
      <c r="K32" s="64"/>
      <c r="L32" s="64"/>
      <c r="M32" s="125">
        <f t="shared" ref="M32:M37" si="3">SUM(K32,L32)</f>
        <v>0</v>
      </c>
    </row>
    <row r="33" spans="2:15" s="13" customFormat="1" ht="12.75" x14ac:dyDescent="0.2">
      <c r="B33" s="83"/>
      <c r="C33" s="45" t="s">
        <v>20</v>
      </c>
      <c r="D33" s="197" t="s">
        <v>39</v>
      </c>
      <c r="E33" s="197"/>
      <c r="F33" s="198"/>
      <c r="G33" s="198"/>
      <c r="H33" s="82"/>
      <c r="I33" s="47"/>
      <c r="J33" s="47"/>
      <c r="K33" s="64"/>
      <c r="L33" s="64"/>
      <c r="M33" s="125">
        <f t="shared" si="3"/>
        <v>0</v>
      </c>
    </row>
    <row r="34" spans="2:15" s="13" customFormat="1" ht="12.75" x14ac:dyDescent="0.2">
      <c r="B34" s="83"/>
      <c r="C34" s="45" t="s">
        <v>21</v>
      </c>
      <c r="D34" s="197" t="s">
        <v>40</v>
      </c>
      <c r="E34" s="197"/>
      <c r="F34" s="198"/>
      <c r="G34" s="198"/>
      <c r="H34" s="82"/>
      <c r="I34" s="47"/>
      <c r="J34" s="47"/>
      <c r="K34" s="64"/>
      <c r="L34" s="64"/>
      <c r="M34" s="125">
        <f t="shared" si="3"/>
        <v>0</v>
      </c>
    </row>
    <row r="35" spans="2:15" s="13" customFormat="1" ht="12.75" x14ac:dyDescent="0.2">
      <c r="B35" s="83"/>
      <c r="C35" s="45" t="s">
        <v>22</v>
      </c>
      <c r="D35" s="197" t="s">
        <v>41</v>
      </c>
      <c r="E35" s="197"/>
      <c r="F35" s="198"/>
      <c r="G35" s="198"/>
      <c r="H35" s="82"/>
      <c r="I35" s="47"/>
      <c r="J35" s="47"/>
      <c r="K35" s="64"/>
      <c r="L35" s="64"/>
      <c r="M35" s="125">
        <f t="shared" si="3"/>
        <v>0</v>
      </c>
      <c r="N35" s="84"/>
    </row>
    <row r="36" spans="2:15" s="13" customFormat="1" ht="12.75" x14ac:dyDescent="0.2">
      <c r="B36" s="83"/>
      <c r="C36" s="45" t="s">
        <v>23</v>
      </c>
      <c r="D36" s="194" t="s">
        <v>33</v>
      </c>
      <c r="E36" s="194"/>
      <c r="F36" s="195"/>
      <c r="G36" s="196"/>
      <c r="H36" s="137"/>
      <c r="I36" s="138"/>
      <c r="J36" s="133"/>
      <c r="K36" s="64">
        <f>(H36*I36)</f>
        <v>0</v>
      </c>
      <c r="L36" s="64"/>
      <c r="M36" s="125">
        <f t="shared" si="3"/>
        <v>0</v>
      </c>
      <c r="N36" s="84"/>
    </row>
    <row r="37" spans="2:15" s="13" customFormat="1" ht="13.5" thickBot="1" x14ac:dyDescent="0.25">
      <c r="B37" s="85"/>
      <c r="C37" s="33"/>
      <c r="D37" s="33"/>
      <c r="E37" s="33"/>
      <c r="F37" s="33"/>
      <c r="G37" s="33"/>
      <c r="H37" s="33"/>
      <c r="I37" s="33"/>
      <c r="J37" s="86" t="s">
        <v>42</v>
      </c>
      <c r="K37" s="64">
        <f>SUM(K32:K36)</f>
        <v>0</v>
      </c>
      <c r="L37" s="64">
        <f>SUM(L32:L36)</f>
        <v>0</v>
      </c>
      <c r="M37" s="125">
        <f t="shared" si="3"/>
        <v>0</v>
      </c>
      <c r="N37" s="84"/>
    </row>
    <row r="38" spans="2:15" s="13" customFormat="1" ht="12.75" customHeight="1" x14ac:dyDescent="0.2">
      <c r="B38" s="44">
        <v>4</v>
      </c>
      <c r="C38" s="46" t="s">
        <v>43</v>
      </c>
      <c r="D38" s="46"/>
      <c r="E38" s="46"/>
      <c r="F38" s="47"/>
      <c r="G38" s="47"/>
      <c r="H38" s="47"/>
      <c r="I38" s="47"/>
      <c r="J38" s="48"/>
      <c r="K38" s="51"/>
      <c r="L38" s="51"/>
      <c r="M38" s="122"/>
      <c r="N38" s="84"/>
    </row>
    <row r="39" spans="2:15" s="13" customFormat="1" ht="12.75" customHeight="1" x14ac:dyDescent="0.2">
      <c r="B39" s="44"/>
      <c r="C39" s="45" t="s">
        <v>19</v>
      </c>
      <c r="D39" s="47" t="s">
        <v>44</v>
      </c>
      <c r="E39" s="47"/>
      <c r="F39" s="47"/>
      <c r="G39" s="47"/>
      <c r="H39" s="56"/>
      <c r="I39" s="56"/>
      <c r="J39" s="56"/>
      <c r="K39" s="64"/>
      <c r="L39" s="64"/>
      <c r="M39" s="125">
        <f t="shared" ref="M39:M41" si="4">SUM(K39,L39)</f>
        <v>0</v>
      </c>
      <c r="N39" s="84"/>
    </row>
    <row r="40" spans="2:15" s="13" customFormat="1" ht="12.75" customHeight="1" x14ac:dyDescent="0.2">
      <c r="B40" s="52"/>
      <c r="C40" s="123" t="s">
        <v>20</v>
      </c>
      <c r="D40" s="13" t="s">
        <v>45</v>
      </c>
      <c r="H40" s="18"/>
      <c r="I40" s="18"/>
      <c r="J40" s="18"/>
      <c r="K40" s="64"/>
      <c r="L40" s="64"/>
      <c r="M40" s="125">
        <f t="shared" si="4"/>
        <v>0</v>
      </c>
      <c r="N40" s="84"/>
    </row>
    <row r="41" spans="2:15" s="13" customFormat="1" ht="12.75" customHeight="1" thickBot="1" x14ac:dyDescent="0.25">
      <c r="B41" s="76"/>
      <c r="C41" s="77"/>
      <c r="D41" s="79"/>
      <c r="E41" s="79"/>
      <c r="F41" s="79"/>
      <c r="G41" s="79"/>
      <c r="H41" s="79"/>
      <c r="I41" s="79"/>
      <c r="J41" s="88" t="s">
        <v>46</v>
      </c>
      <c r="K41" s="89">
        <f>SUM(K39:K40)</f>
        <v>0</v>
      </c>
      <c r="L41" s="89">
        <f>SUM(L39:L40)</f>
        <v>0</v>
      </c>
      <c r="M41" s="125">
        <f t="shared" si="4"/>
        <v>0</v>
      </c>
      <c r="N41" s="84"/>
    </row>
    <row r="42" spans="2:15" s="13" customFormat="1" ht="12.75" customHeight="1" thickBot="1" x14ac:dyDescent="0.25">
      <c r="B42" s="90"/>
      <c r="C42" s="91"/>
      <c r="D42" s="92"/>
      <c r="E42" s="92"/>
      <c r="F42" s="92"/>
      <c r="G42" s="92"/>
      <c r="H42" s="92"/>
      <c r="I42" s="92"/>
      <c r="J42" s="93"/>
      <c r="K42" s="94"/>
      <c r="L42" s="94"/>
      <c r="M42" s="127"/>
      <c r="O42" s="30"/>
    </row>
    <row r="43" spans="2:15" s="13" customFormat="1" ht="15.75" customHeight="1" thickBot="1" x14ac:dyDescent="0.25">
      <c r="B43" s="139">
        <v>5</v>
      </c>
      <c r="C43" s="140" t="s">
        <v>51</v>
      </c>
      <c r="D43" s="141"/>
      <c r="E43" s="141"/>
      <c r="F43" s="142"/>
      <c r="G43" s="142"/>
      <c r="H43" s="142"/>
      <c r="I43" s="142"/>
      <c r="J43" s="142"/>
      <c r="K43" s="143">
        <f>SUM(K41,K37,K29,K21)</f>
        <v>0</v>
      </c>
      <c r="L43" s="143">
        <f>SUM(L41,L37,L29,L21)</f>
        <v>0</v>
      </c>
      <c r="M43" s="144">
        <f>SUM(M41,M37,M29,M21)</f>
        <v>0</v>
      </c>
      <c r="O43" s="30"/>
    </row>
    <row r="44" spans="2:15" s="13" customFormat="1" ht="18" customHeight="1" thickBot="1" x14ac:dyDescent="0.3">
      <c r="B44" s="145">
        <v>6</v>
      </c>
      <c r="C44" s="146" t="s">
        <v>52</v>
      </c>
      <c r="D44" s="147"/>
      <c r="E44" s="147"/>
      <c r="F44" s="148"/>
      <c r="G44" s="148"/>
      <c r="H44" s="148"/>
      <c r="I44" s="148"/>
      <c r="J44" s="148"/>
      <c r="K44" s="150">
        <f>K43</f>
        <v>0</v>
      </c>
      <c r="L44" s="150">
        <f>L43</f>
        <v>0</v>
      </c>
      <c r="M44" s="149">
        <f>M43/12</f>
        <v>0</v>
      </c>
      <c r="O44" s="30"/>
    </row>
    <row r="45" spans="2:15" s="13" customFormat="1" ht="12.75" customHeight="1" thickBot="1" x14ac:dyDescent="0.25">
      <c r="B45" s="90"/>
      <c r="C45" s="128"/>
      <c r="D45" s="128"/>
      <c r="E45" s="128"/>
      <c r="F45" s="129"/>
      <c r="G45" s="129"/>
      <c r="H45" s="129"/>
      <c r="I45" s="129"/>
      <c r="J45" s="129"/>
      <c r="K45" s="95"/>
      <c r="L45" s="95"/>
      <c r="M45" s="130"/>
      <c r="O45" s="30"/>
    </row>
    <row r="46" spans="2:15" s="13" customFormat="1" ht="12.75" customHeight="1" x14ac:dyDescent="0.2">
      <c r="B46" s="7" t="s">
        <v>47</v>
      </c>
      <c r="C46" s="9"/>
      <c r="D46" s="9"/>
      <c r="E46" s="9"/>
      <c r="F46" s="9"/>
      <c r="G46" s="9"/>
      <c r="H46" s="9"/>
      <c r="I46" s="9"/>
      <c r="J46" s="9"/>
      <c r="K46" s="11"/>
      <c r="L46" s="11"/>
      <c r="M46" s="12"/>
      <c r="O46" s="30"/>
    </row>
    <row r="47" spans="2:15" s="13" customFormat="1" ht="12.75" hidden="1" customHeight="1" x14ac:dyDescent="0.2">
      <c r="B47" s="42"/>
      <c r="K47" s="96"/>
      <c r="L47" s="96"/>
      <c r="M47" s="97"/>
      <c r="O47" s="30"/>
    </row>
    <row r="48" spans="2:15" s="13" customFormat="1" ht="12.75" customHeight="1" x14ac:dyDescent="0.2">
      <c r="B48" s="98" t="s">
        <v>48</v>
      </c>
      <c r="C48" s="99"/>
      <c r="D48" s="99"/>
      <c r="E48" s="99"/>
      <c r="F48" s="99"/>
      <c r="G48" s="99"/>
      <c r="H48" s="99"/>
      <c r="I48" s="99"/>
      <c r="J48" s="99"/>
      <c r="K48" s="100" t="s">
        <v>49</v>
      </c>
      <c r="L48" s="101"/>
      <c r="M48" s="102" t="s">
        <v>50</v>
      </c>
      <c r="O48" s="30"/>
    </row>
    <row r="49" spans="2:15" s="13" customFormat="1" ht="12.75" customHeight="1" thickBot="1" x14ac:dyDescent="0.25">
      <c r="B49" s="103"/>
      <c r="C49" s="104"/>
      <c r="D49" s="104"/>
      <c r="E49" s="104"/>
      <c r="F49" s="104"/>
      <c r="G49" s="104"/>
      <c r="H49" s="104"/>
      <c r="I49" s="104"/>
      <c r="J49" s="104"/>
      <c r="K49" s="105"/>
      <c r="L49" s="105"/>
      <c r="M49" s="106"/>
      <c r="O49" s="30"/>
    </row>
    <row r="51" spans="2:15" ht="15.75" thickBot="1" x14ac:dyDescent="0.3">
      <c r="B51" s="200"/>
      <c r="C51" s="200"/>
      <c r="D51" s="200"/>
      <c r="E51" s="200"/>
      <c r="F51" s="200"/>
      <c r="G51" s="112"/>
      <c r="H51" s="107"/>
      <c r="M51" s="108"/>
    </row>
    <row r="52" spans="2:15" ht="32.25" customHeight="1" x14ac:dyDescent="0.25">
      <c r="B52" s="162" t="s">
        <v>54</v>
      </c>
      <c r="C52" s="163"/>
      <c r="D52" s="163"/>
      <c r="E52" s="163"/>
      <c r="F52" s="163"/>
      <c r="G52" s="163"/>
      <c r="H52" s="163"/>
      <c r="I52" s="163"/>
      <c r="J52" s="163"/>
      <c r="K52" s="163"/>
      <c r="L52" s="163"/>
      <c r="M52" s="164"/>
    </row>
    <row r="53" spans="2:15" x14ac:dyDescent="0.25">
      <c r="B53" s="152"/>
      <c r="C53" s="153"/>
      <c r="D53" s="154"/>
      <c r="E53" s="154"/>
      <c r="F53" s="154"/>
      <c r="G53" s="153"/>
      <c r="H53" s="153"/>
      <c r="I53" s="154"/>
      <c r="J53" s="154"/>
      <c r="K53" s="155"/>
      <c r="L53" s="155"/>
      <c r="M53" s="156"/>
    </row>
    <row r="54" spans="2:15" ht="31.5" customHeight="1" x14ac:dyDescent="0.25">
      <c r="B54" s="165" t="s">
        <v>55</v>
      </c>
      <c r="C54" s="166"/>
      <c r="D54" s="166"/>
      <c r="E54" s="166"/>
      <c r="F54" s="166"/>
      <c r="G54" s="166"/>
      <c r="H54" s="166"/>
      <c r="I54" s="166"/>
      <c r="J54" s="166"/>
      <c r="K54" s="166"/>
      <c r="L54" s="166"/>
      <c r="M54" s="167"/>
    </row>
    <row r="55" spans="2:15" x14ac:dyDescent="0.25">
      <c r="B55" s="152"/>
      <c r="C55" s="153"/>
      <c r="D55" s="154"/>
      <c r="E55" s="154"/>
      <c r="F55" s="154"/>
      <c r="G55" s="153"/>
      <c r="H55" s="153"/>
      <c r="I55" s="154"/>
      <c r="J55" s="154"/>
      <c r="K55" s="155"/>
      <c r="L55" s="155"/>
      <c r="M55" s="156"/>
    </row>
    <row r="56" spans="2:15" ht="45.75" customHeight="1" x14ac:dyDescent="0.25">
      <c r="B56" s="165" t="s">
        <v>53</v>
      </c>
      <c r="C56" s="166"/>
      <c r="D56" s="166"/>
      <c r="E56" s="166"/>
      <c r="F56" s="166"/>
      <c r="G56" s="166"/>
      <c r="H56" s="166"/>
      <c r="I56" s="166"/>
      <c r="J56" s="166"/>
      <c r="K56" s="166"/>
      <c r="L56" s="166"/>
      <c r="M56" s="167"/>
    </row>
    <row r="57" spans="2:15" ht="15.75" thickBot="1" x14ac:dyDescent="0.3">
      <c r="B57" s="157"/>
      <c r="C57" s="158"/>
      <c r="D57" s="159"/>
      <c r="E57" s="159"/>
      <c r="F57" s="159"/>
      <c r="G57" s="158"/>
      <c r="H57" s="158"/>
      <c r="I57" s="159"/>
      <c r="J57" s="159"/>
      <c r="K57" s="160"/>
      <c r="L57" s="160"/>
      <c r="M57" s="161"/>
    </row>
    <row r="58" spans="2:15" x14ac:dyDescent="0.25">
      <c r="C58" s="109"/>
      <c r="G58" s="109"/>
      <c r="H58" s="109"/>
    </row>
    <row r="59" spans="2:15" x14ac:dyDescent="0.25">
      <c r="C59" s="109"/>
      <c r="G59" s="109"/>
      <c r="H59" s="109"/>
    </row>
    <row r="60" spans="2:15" x14ac:dyDescent="0.25">
      <c r="C60" s="109"/>
      <c r="G60" s="109"/>
      <c r="H60" s="109"/>
    </row>
  </sheetData>
  <mergeCells count="30">
    <mergeCell ref="D17:E17"/>
    <mergeCell ref="B3:H3"/>
    <mergeCell ref="I3:M3"/>
    <mergeCell ref="B5:H5"/>
    <mergeCell ref="I5:M5"/>
    <mergeCell ref="B6:H6"/>
    <mergeCell ref="B7:H7"/>
    <mergeCell ref="B8:H8"/>
    <mergeCell ref="I8:M8"/>
    <mergeCell ref="E9:H9"/>
    <mergeCell ref="C15:E15"/>
    <mergeCell ref="D16:E16"/>
    <mergeCell ref="D18:E18"/>
    <mergeCell ref="D19:E19"/>
    <mergeCell ref="D20:E20"/>
    <mergeCell ref="F31:G31"/>
    <mergeCell ref="D32:E32"/>
    <mergeCell ref="F32:G32"/>
    <mergeCell ref="B56:M56"/>
    <mergeCell ref="D33:E33"/>
    <mergeCell ref="F33:G33"/>
    <mergeCell ref="D34:E34"/>
    <mergeCell ref="F34:G34"/>
    <mergeCell ref="D35:E35"/>
    <mergeCell ref="F35:G35"/>
    <mergeCell ref="D36:E36"/>
    <mergeCell ref="F36:G36"/>
    <mergeCell ref="B51:F51"/>
    <mergeCell ref="B52:M52"/>
    <mergeCell ref="B54:M54"/>
  </mergeCells>
  <pageMargins left="0.7" right="0.7" top="0.75" bottom="0.75" header="0.3" footer="0.3"/>
  <pageSetup scale="57" orientation="portrait" r:id="rId1"/>
  <colBreaks count="1" manualBreakCount="1">
    <brk id="14" max="5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6BF3A-9640-43F5-87B7-457943F586D1}">
  <dimension ref="B1:O60"/>
  <sheetViews>
    <sheetView zoomScaleNormal="100" workbookViewId="0">
      <selection activeCell="I36" sqref="I36"/>
    </sheetView>
  </sheetViews>
  <sheetFormatPr defaultColWidth="7.42578125" defaultRowHeight="15" x14ac:dyDescent="0.25"/>
  <cols>
    <col min="1" max="1" width="6.7109375" customWidth="1"/>
    <col min="2" max="3" width="4" customWidth="1"/>
    <col min="4" max="4" width="9.85546875" customWidth="1"/>
    <col min="5" max="5" width="21.42578125" customWidth="1"/>
    <col min="6" max="6" width="17.42578125" customWidth="1"/>
    <col min="7" max="7" width="15.28515625" customWidth="1"/>
    <col min="8" max="8" width="12" customWidth="1"/>
    <col min="9" max="9" width="12.42578125" customWidth="1"/>
    <col min="10" max="10" width="12" customWidth="1"/>
    <col min="11" max="11" width="14.140625" style="110" bestFit="1" customWidth="1"/>
    <col min="12" max="13" width="13.42578125" style="110" customWidth="1"/>
    <col min="14" max="14" width="0" hidden="1" customWidth="1"/>
    <col min="15" max="15" width="14.85546875" style="6" customWidth="1"/>
    <col min="16" max="16" width="13.5703125" customWidth="1"/>
    <col min="17" max="17" width="7.5703125" bestFit="1" customWidth="1"/>
    <col min="18" max="18" width="15.140625" bestFit="1" customWidth="1"/>
  </cols>
  <sheetData>
    <row r="1" spans="2:15" ht="23.25" customHeight="1" thickBot="1" x14ac:dyDescent="0.3">
      <c r="B1" s="1" t="s">
        <v>60</v>
      </c>
      <c r="D1" s="2"/>
      <c r="E1" s="2"/>
      <c r="F1" s="2"/>
      <c r="G1" s="3"/>
      <c r="H1" s="4"/>
      <c r="J1" s="4"/>
      <c r="K1" s="5"/>
      <c r="L1" s="5"/>
      <c r="M1" s="5"/>
    </row>
    <row r="2" spans="2:15" s="13" customFormat="1" ht="12.75" customHeight="1" x14ac:dyDescent="0.2">
      <c r="B2" s="7" t="s">
        <v>1</v>
      </c>
      <c r="C2" s="8"/>
      <c r="D2" s="9"/>
      <c r="E2" s="9"/>
      <c r="F2" s="9"/>
      <c r="G2" s="9"/>
      <c r="H2" s="10"/>
      <c r="I2" s="9" t="s">
        <v>2</v>
      </c>
      <c r="J2" s="9"/>
      <c r="K2" s="11"/>
      <c r="L2" s="11"/>
      <c r="M2" s="12"/>
    </row>
    <row r="3" spans="2:15" s="13" customFormat="1" ht="12.75" customHeight="1" x14ac:dyDescent="0.2">
      <c r="B3" s="182"/>
      <c r="C3" s="183"/>
      <c r="D3" s="183"/>
      <c r="E3" s="183"/>
      <c r="F3" s="183"/>
      <c r="G3" s="183"/>
      <c r="H3" s="184"/>
      <c r="I3" s="185"/>
      <c r="J3" s="186"/>
      <c r="K3" s="186"/>
      <c r="L3" s="186"/>
      <c r="M3" s="187"/>
    </row>
    <row r="4" spans="2:15" s="13" customFormat="1" ht="12.75" x14ac:dyDescent="0.2">
      <c r="B4" s="14" t="s">
        <v>3</v>
      </c>
      <c r="C4" s="15"/>
      <c r="H4" s="16"/>
      <c r="I4" s="17" t="s">
        <v>4</v>
      </c>
      <c r="J4" s="18"/>
      <c r="K4" s="19"/>
      <c r="L4" s="19"/>
      <c r="M4" s="20"/>
    </row>
    <row r="5" spans="2:15" s="13" customFormat="1" ht="12.75" x14ac:dyDescent="0.2">
      <c r="B5" s="188"/>
      <c r="C5" s="189"/>
      <c r="D5" s="189"/>
      <c r="E5" s="189"/>
      <c r="F5" s="189"/>
      <c r="G5" s="189"/>
      <c r="H5" s="190"/>
      <c r="I5" s="191"/>
      <c r="J5" s="192"/>
      <c r="K5" s="192"/>
      <c r="L5" s="192"/>
      <c r="M5" s="193"/>
    </row>
    <row r="6" spans="2:15" s="13" customFormat="1" ht="12.75" x14ac:dyDescent="0.2">
      <c r="B6" s="168"/>
      <c r="C6" s="169"/>
      <c r="D6" s="169"/>
      <c r="E6" s="169"/>
      <c r="F6" s="169"/>
      <c r="G6" s="169"/>
      <c r="H6" s="170"/>
      <c r="I6" s="15"/>
      <c r="K6" s="21"/>
      <c r="L6" s="21"/>
      <c r="M6" s="22"/>
    </row>
    <row r="7" spans="2:15" s="13" customFormat="1" ht="15" customHeight="1" x14ac:dyDescent="0.2">
      <c r="B7" s="171"/>
      <c r="C7" s="172"/>
      <c r="D7" s="172"/>
      <c r="E7" s="172"/>
      <c r="F7" s="172"/>
      <c r="G7" s="172"/>
      <c r="H7" s="173"/>
      <c r="I7" s="24"/>
      <c r="J7" s="25"/>
      <c r="K7" s="25"/>
      <c r="L7" s="25"/>
      <c r="M7" s="26"/>
    </row>
    <row r="8" spans="2:15" s="13" customFormat="1" x14ac:dyDescent="0.25">
      <c r="B8" s="174" t="s">
        <v>61</v>
      </c>
      <c r="C8" s="175"/>
      <c r="D8" s="175"/>
      <c r="E8" s="175"/>
      <c r="F8" s="175"/>
      <c r="G8" s="175"/>
      <c r="H8" s="176"/>
      <c r="I8" s="177" t="s">
        <v>5</v>
      </c>
      <c r="J8" s="178"/>
      <c r="K8" s="178"/>
      <c r="L8" s="178"/>
      <c r="M8" s="179"/>
      <c r="O8" s="23" t="s">
        <v>6</v>
      </c>
    </row>
    <row r="9" spans="2:15" s="13" customFormat="1" ht="12.75" x14ac:dyDescent="0.2">
      <c r="B9" s="27" t="s">
        <v>7</v>
      </c>
      <c r="C9" s="115"/>
      <c r="D9" s="131"/>
      <c r="E9" s="180"/>
      <c r="F9" s="180"/>
      <c r="G9" s="180"/>
      <c r="H9" s="181"/>
      <c r="I9" s="28" t="s">
        <v>8</v>
      </c>
      <c r="J9" s="117"/>
      <c r="K9" s="117"/>
      <c r="L9" s="117"/>
      <c r="M9" s="29"/>
      <c r="O9" s="30"/>
    </row>
    <row r="10" spans="2:15" s="13" customFormat="1" ht="15.75" thickBot="1" x14ac:dyDescent="0.3">
      <c r="B10" s="27" t="s">
        <v>9</v>
      </c>
      <c r="C10" s="115"/>
      <c r="D10" s="118"/>
      <c r="E10" s="118"/>
      <c r="F10" s="118"/>
      <c r="G10" s="118"/>
      <c r="H10" s="31"/>
      <c r="I10" s="32"/>
      <c r="J10" s="33"/>
      <c r="K10" s="34"/>
      <c r="L10" s="34"/>
      <c r="M10" s="35"/>
      <c r="O10" s="23" t="s">
        <v>6</v>
      </c>
    </row>
    <row r="11" spans="2:15" s="13" customFormat="1" ht="13.5" thickBot="1" x14ac:dyDescent="0.25">
      <c r="B11" s="36" t="s">
        <v>10</v>
      </c>
      <c r="C11" s="37"/>
      <c r="D11" s="38"/>
      <c r="E11" s="38"/>
      <c r="F11" s="38"/>
      <c r="G11" s="38"/>
      <c r="H11" s="38"/>
      <c r="I11" s="38"/>
      <c r="J11" s="38"/>
      <c r="K11" s="39"/>
      <c r="L11" s="40"/>
      <c r="M11" s="41"/>
      <c r="O11" s="30"/>
    </row>
    <row r="12" spans="2:15" s="13" customFormat="1" ht="12.75" x14ac:dyDescent="0.2">
      <c r="B12" s="42"/>
      <c r="D12" s="119"/>
      <c r="E12" s="119"/>
      <c r="K12" s="43" t="s">
        <v>12</v>
      </c>
      <c r="L12" s="43"/>
      <c r="M12" s="120"/>
      <c r="O12" s="30"/>
    </row>
    <row r="13" spans="2:15" s="13" customFormat="1" ht="12.75" x14ac:dyDescent="0.2">
      <c r="B13" s="44"/>
      <c r="C13" s="45"/>
      <c r="D13" s="46"/>
      <c r="E13" s="46"/>
      <c r="F13" s="47"/>
      <c r="G13" s="47"/>
      <c r="H13" s="47"/>
      <c r="I13" s="47"/>
      <c r="J13" s="48"/>
      <c r="K13" s="49" t="s">
        <v>13</v>
      </c>
      <c r="L13" s="49" t="s">
        <v>14</v>
      </c>
      <c r="M13" s="121" t="s">
        <v>15</v>
      </c>
    </row>
    <row r="14" spans="2:15" s="13" customFormat="1" ht="12.75" customHeight="1" x14ac:dyDescent="0.2">
      <c r="B14" s="44">
        <v>1</v>
      </c>
      <c r="C14" s="46" t="s">
        <v>11</v>
      </c>
      <c r="D14" s="46"/>
      <c r="E14" s="46"/>
      <c r="F14" s="47"/>
      <c r="G14" s="47"/>
      <c r="H14" s="45"/>
      <c r="I14" s="45"/>
      <c r="J14" s="50"/>
      <c r="K14" s="51"/>
      <c r="L14" s="51"/>
      <c r="M14" s="122"/>
    </row>
    <row r="15" spans="2:15" s="13" customFormat="1" ht="12.75" customHeight="1" x14ac:dyDescent="0.2">
      <c r="B15" s="52"/>
      <c r="C15" s="203" t="s">
        <v>16</v>
      </c>
      <c r="D15" s="203"/>
      <c r="E15" s="203"/>
      <c r="F15" s="53" t="s">
        <v>17</v>
      </c>
      <c r="G15" s="53" t="s">
        <v>18</v>
      </c>
      <c r="H15" s="123"/>
      <c r="I15" s="123"/>
      <c r="J15" s="123"/>
      <c r="K15" s="51"/>
      <c r="L15" s="54"/>
      <c r="M15" s="124"/>
    </row>
    <row r="16" spans="2:15" s="13" customFormat="1" ht="12.75" customHeight="1" x14ac:dyDescent="0.2">
      <c r="B16" s="55"/>
      <c r="C16" s="56" t="s">
        <v>19</v>
      </c>
      <c r="D16" s="201" t="s">
        <v>16</v>
      </c>
      <c r="E16" s="201"/>
      <c r="F16" s="57"/>
      <c r="G16" s="58"/>
      <c r="H16" s="59"/>
      <c r="I16" s="59"/>
      <c r="J16" s="60"/>
      <c r="K16" s="64">
        <f>F16*G16</f>
        <v>0</v>
      </c>
      <c r="L16" s="64"/>
      <c r="M16" s="125">
        <f>SUM(K16,L16)</f>
        <v>0</v>
      </c>
      <c r="N16" s="113">
        <v>110000</v>
      </c>
    </row>
    <row r="17" spans="2:14" s="13" customFormat="1" ht="12.75" customHeight="1" x14ac:dyDescent="0.2">
      <c r="B17" s="55"/>
      <c r="C17" s="56" t="s">
        <v>20</v>
      </c>
      <c r="D17" s="201" t="s">
        <v>16</v>
      </c>
      <c r="E17" s="201"/>
      <c r="F17" s="57"/>
      <c r="G17" s="58"/>
      <c r="H17" s="59"/>
      <c r="I17" s="59"/>
      <c r="J17" s="60"/>
      <c r="K17" s="64">
        <f>F17*G17</f>
        <v>0</v>
      </c>
      <c r="L17" s="64"/>
      <c r="M17" s="125">
        <f t="shared" ref="M17:M21" si="0">SUM(K17,L17)</f>
        <v>0</v>
      </c>
      <c r="N17" s="113">
        <v>190000</v>
      </c>
    </row>
    <row r="18" spans="2:14" s="13" customFormat="1" ht="12.75" customHeight="1" x14ac:dyDescent="0.2">
      <c r="B18" s="55"/>
      <c r="C18" s="56" t="s">
        <v>21</v>
      </c>
      <c r="D18" s="201" t="s">
        <v>16</v>
      </c>
      <c r="E18" s="201"/>
      <c r="F18" s="57"/>
      <c r="G18" s="58"/>
      <c r="H18" s="59"/>
      <c r="I18" s="59"/>
      <c r="J18" s="60"/>
      <c r="K18" s="64">
        <f>F18*G18</f>
        <v>0</v>
      </c>
      <c r="L18" s="64"/>
      <c r="M18" s="125">
        <f t="shared" si="0"/>
        <v>0</v>
      </c>
      <c r="N18" s="113">
        <v>311280</v>
      </c>
    </row>
    <row r="19" spans="2:14" s="13" customFormat="1" ht="12.75" customHeight="1" x14ac:dyDescent="0.2">
      <c r="B19" s="55"/>
      <c r="C19" s="56" t="s">
        <v>22</v>
      </c>
      <c r="D19" s="202" t="s">
        <v>16</v>
      </c>
      <c r="E19" s="201"/>
      <c r="F19" s="57"/>
      <c r="G19" s="58"/>
      <c r="H19" s="59"/>
      <c r="I19" s="59"/>
      <c r="J19" s="60"/>
      <c r="K19" s="64">
        <f>F19*G19</f>
        <v>0</v>
      </c>
      <c r="L19" s="64"/>
      <c r="M19" s="125">
        <f t="shared" si="0"/>
        <v>0</v>
      </c>
      <c r="N19" s="113">
        <v>167000</v>
      </c>
    </row>
    <row r="20" spans="2:14" s="13" customFormat="1" ht="12.75" x14ac:dyDescent="0.2">
      <c r="B20" s="61"/>
      <c r="C20" s="56"/>
      <c r="D20" s="201"/>
      <c r="E20" s="201"/>
      <c r="F20" s="57"/>
      <c r="G20" s="58"/>
      <c r="H20" s="59"/>
      <c r="I20" s="59"/>
      <c r="J20" s="62"/>
      <c r="K20" s="64">
        <f>F20*G20</f>
        <v>0</v>
      </c>
      <c r="L20" s="64"/>
      <c r="M20" s="125">
        <f t="shared" si="0"/>
        <v>0</v>
      </c>
      <c r="N20" s="113">
        <v>167232</v>
      </c>
    </row>
    <row r="21" spans="2:14" s="13" customFormat="1" ht="13.5" thickBot="1" x14ac:dyDescent="0.25">
      <c r="B21" s="44"/>
      <c r="C21" s="45"/>
      <c r="D21" s="46"/>
      <c r="E21" s="46"/>
      <c r="F21" s="47"/>
      <c r="G21" s="47"/>
      <c r="H21" s="47"/>
      <c r="I21" s="47"/>
      <c r="J21" s="63" t="s">
        <v>25</v>
      </c>
      <c r="K21" s="64">
        <f>SUM(K16:K20)</f>
        <v>0</v>
      </c>
      <c r="L21" s="64"/>
      <c r="M21" s="125">
        <f t="shared" si="0"/>
        <v>0</v>
      </c>
      <c r="N21" s="114"/>
    </row>
    <row r="22" spans="2:14" s="13" customFormat="1" ht="12.75" customHeight="1" x14ac:dyDescent="0.2">
      <c r="B22" s="65">
        <v>2</v>
      </c>
      <c r="C22" s="66" t="s">
        <v>26</v>
      </c>
      <c r="D22" s="66"/>
      <c r="E22" s="66"/>
      <c r="F22" s="67"/>
      <c r="G22" s="67"/>
      <c r="H22" s="68"/>
      <c r="I22" s="68"/>
      <c r="J22" s="69"/>
      <c r="K22" s="70"/>
      <c r="L22" s="70"/>
      <c r="M22" s="126"/>
    </row>
    <row r="23" spans="2:14" s="13" customFormat="1" ht="12.75" customHeight="1" x14ac:dyDescent="0.2">
      <c r="B23" s="44"/>
      <c r="C23" s="71" t="s">
        <v>27</v>
      </c>
      <c r="D23" s="46"/>
      <c r="E23" s="46"/>
      <c r="F23" s="72" t="s">
        <v>28</v>
      </c>
      <c r="G23" s="47"/>
      <c r="H23" s="45"/>
      <c r="I23" s="45"/>
      <c r="J23" s="50"/>
      <c r="K23" s="51"/>
      <c r="L23" s="51"/>
      <c r="M23" s="122"/>
    </row>
    <row r="24" spans="2:14" s="13" customFormat="1" ht="12.75" x14ac:dyDescent="0.2">
      <c r="B24" s="73"/>
      <c r="C24" s="45" t="s">
        <v>19</v>
      </c>
      <c r="D24" s="47" t="s">
        <v>29</v>
      </c>
      <c r="E24" s="47"/>
      <c r="F24" s="74"/>
      <c r="G24" s="47"/>
      <c r="H24" s="75"/>
      <c r="I24" s="47"/>
      <c r="J24" s="48"/>
      <c r="K24" s="64">
        <f>K21*F24</f>
        <v>0</v>
      </c>
      <c r="L24" s="64"/>
      <c r="M24" s="125">
        <f t="shared" ref="M24:M29" si="1">SUM(K24,L24)</f>
        <v>0</v>
      </c>
    </row>
    <row r="25" spans="2:14" s="13" customFormat="1" ht="12.75" x14ac:dyDescent="0.2">
      <c r="B25" s="73"/>
      <c r="C25" s="45" t="s">
        <v>20</v>
      </c>
      <c r="D25" s="47" t="s">
        <v>30</v>
      </c>
      <c r="E25" s="47"/>
      <c r="F25" s="57"/>
      <c r="G25" s="47"/>
      <c r="H25" s="75"/>
      <c r="I25" s="47"/>
      <c r="J25" s="48"/>
      <c r="K25" s="64"/>
      <c r="L25" s="64"/>
      <c r="M25" s="125">
        <f t="shared" si="1"/>
        <v>0</v>
      </c>
    </row>
    <row r="26" spans="2:14" s="13" customFormat="1" ht="12.75" x14ac:dyDescent="0.2">
      <c r="B26" s="73"/>
      <c r="C26" s="45" t="s">
        <v>21</v>
      </c>
      <c r="D26" s="47" t="s">
        <v>31</v>
      </c>
      <c r="E26" s="47"/>
      <c r="F26" s="57"/>
      <c r="G26" s="47"/>
      <c r="H26" s="75"/>
      <c r="I26" s="47"/>
      <c r="J26" s="48"/>
      <c r="K26" s="64"/>
      <c r="L26" s="64"/>
      <c r="M26" s="125">
        <f t="shared" si="1"/>
        <v>0</v>
      </c>
    </row>
    <row r="27" spans="2:14" s="13" customFormat="1" ht="12.75" x14ac:dyDescent="0.2">
      <c r="B27" s="73"/>
      <c r="C27" s="132" t="s">
        <v>22</v>
      </c>
      <c r="D27" s="133" t="s">
        <v>32</v>
      </c>
      <c r="E27" s="133"/>
      <c r="F27" s="134"/>
      <c r="G27" s="133"/>
      <c r="H27" s="135"/>
      <c r="I27" s="133"/>
      <c r="J27" s="136"/>
      <c r="K27" s="64"/>
      <c r="L27" s="64"/>
      <c r="M27" s="125">
        <f t="shared" si="1"/>
        <v>0</v>
      </c>
    </row>
    <row r="28" spans="2:14" s="13" customFormat="1" ht="12.75" x14ac:dyDescent="0.2">
      <c r="B28" s="42"/>
      <c r="C28" s="123" t="s">
        <v>23</v>
      </c>
      <c r="D28" s="13" t="s">
        <v>33</v>
      </c>
      <c r="F28" s="57"/>
      <c r="H28" s="111"/>
      <c r="J28" s="16"/>
      <c r="K28" s="64"/>
      <c r="L28" s="64"/>
      <c r="M28" s="125">
        <f t="shared" si="1"/>
        <v>0</v>
      </c>
    </row>
    <row r="29" spans="2:14" s="13" customFormat="1" ht="13.5" thickBot="1" x14ac:dyDescent="0.25">
      <c r="B29" s="76"/>
      <c r="C29" s="77"/>
      <c r="D29" s="78"/>
      <c r="E29" s="78"/>
      <c r="F29" s="79"/>
      <c r="G29" s="79"/>
      <c r="H29" s="79"/>
      <c r="I29" s="79"/>
      <c r="J29" s="80" t="s">
        <v>34</v>
      </c>
      <c r="K29" s="64">
        <f>SUM(K24:K28)</f>
        <v>0</v>
      </c>
      <c r="L29" s="64">
        <f>SUM(L24:L28)</f>
        <v>0</v>
      </c>
      <c r="M29" s="125">
        <f t="shared" si="1"/>
        <v>0</v>
      </c>
    </row>
    <row r="30" spans="2:14" s="13" customFormat="1" ht="12.75" x14ac:dyDescent="0.2">
      <c r="B30" s="44">
        <v>3</v>
      </c>
      <c r="C30" s="46" t="s">
        <v>35</v>
      </c>
      <c r="D30" s="46"/>
      <c r="E30" s="46"/>
      <c r="F30" s="47"/>
      <c r="G30" s="47"/>
      <c r="H30" s="47"/>
      <c r="I30" s="47"/>
      <c r="J30" s="47"/>
      <c r="K30" s="70"/>
      <c r="L30" s="70"/>
      <c r="M30" s="126"/>
    </row>
    <row r="31" spans="2:14" s="13" customFormat="1" ht="12.75" x14ac:dyDescent="0.2">
      <c r="B31" s="44"/>
      <c r="C31" s="46"/>
      <c r="D31" s="46"/>
      <c r="E31" s="46"/>
      <c r="F31" s="199" t="s">
        <v>36</v>
      </c>
      <c r="G31" s="199"/>
      <c r="H31" s="72" t="s">
        <v>37</v>
      </c>
      <c r="I31" s="47"/>
      <c r="J31" s="47"/>
      <c r="K31" s="51"/>
      <c r="L31" s="51"/>
      <c r="M31" s="122"/>
    </row>
    <row r="32" spans="2:14" s="13" customFormat="1" ht="12.75" x14ac:dyDescent="0.2">
      <c r="B32" s="81"/>
      <c r="C32" s="45" t="s">
        <v>19</v>
      </c>
      <c r="D32" s="197" t="s">
        <v>38</v>
      </c>
      <c r="E32" s="197"/>
      <c r="F32" s="198"/>
      <c r="G32" s="198"/>
      <c r="H32" s="82"/>
      <c r="I32" s="47"/>
      <c r="J32" s="47"/>
      <c r="K32" s="64"/>
      <c r="L32" s="64"/>
      <c r="M32" s="125">
        <f t="shared" ref="M32:M37" si="2">SUM(K32,L32)</f>
        <v>0</v>
      </c>
    </row>
    <row r="33" spans="2:15" s="13" customFormat="1" ht="12.75" x14ac:dyDescent="0.2">
      <c r="B33" s="83"/>
      <c r="C33" s="45" t="s">
        <v>20</v>
      </c>
      <c r="D33" s="197" t="s">
        <v>39</v>
      </c>
      <c r="E33" s="197"/>
      <c r="F33" s="198"/>
      <c r="G33" s="198"/>
      <c r="H33" s="82"/>
      <c r="I33" s="47"/>
      <c r="J33" s="47"/>
      <c r="K33" s="64"/>
      <c r="L33" s="64"/>
      <c r="M33" s="125">
        <f t="shared" si="2"/>
        <v>0</v>
      </c>
    </row>
    <row r="34" spans="2:15" s="13" customFormat="1" ht="12.75" x14ac:dyDescent="0.2">
      <c r="B34" s="83"/>
      <c r="C34" s="45" t="s">
        <v>21</v>
      </c>
      <c r="D34" s="197" t="s">
        <v>40</v>
      </c>
      <c r="E34" s="197"/>
      <c r="F34" s="198"/>
      <c r="G34" s="198"/>
      <c r="H34" s="82"/>
      <c r="I34" s="47"/>
      <c r="J34" s="47"/>
      <c r="K34" s="64"/>
      <c r="L34" s="64"/>
      <c r="M34" s="125">
        <f t="shared" si="2"/>
        <v>0</v>
      </c>
    </row>
    <row r="35" spans="2:15" s="13" customFormat="1" ht="12.75" x14ac:dyDescent="0.2">
      <c r="B35" s="83"/>
      <c r="C35" s="45" t="s">
        <v>22</v>
      </c>
      <c r="D35" s="197" t="s">
        <v>41</v>
      </c>
      <c r="E35" s="197"/>
      <c r="F35" s="198"/>
      <c r="G35" s="198"/>
      <c r="H35" s="82"/>
      <c r="I35" s="47"/>
      <c r="J35" s="47"/>
      <c r="K35" s="64"/>
      <c r="L35" s="64"/>
      <c r="M35" s="125">
        <f t="shared" si="2"/>
        <v>0</v>
      </c>
      <c r="N35" s="84"/>
    </row>
    <row r="36" spans="2:15" s="13" customFormat="1" ht="12.75" x14ac:dyDescent="0.2">
      <c r="B36" s="83"/>
      <c r="C36" s="45" t="s">
        <v>23</v>
      </c>
      <c r="D36" s="194" t="s">
        <v>33</v>
      </c>
      <c r="E36" s="194"/>
      <c r="F36" s="195"/>
      <c r="G36" s="196"/>
      <c r="H36" s="137"/>
      <c r="I36" s="138"/>
      <c r="J36" s="133"/>
      <c r="K36" s="64">
        <f>(H36*I36)</f>
        <v>0</v>
      </c>
      <c r="L36" s="64"/>
      <c r="M36" s="125">
        <f t="shared" si="2"/>
        <v>0</v>
      </c>
      <c r="N36" s="84"/>
    </row>
    <row r="37" spans="2:15" s="13" customFormat="1" ht="13.5" thickBot="1" x14ac:dyDescent="0.25">
      <c r="B37" s="85"/>
      <c r="C37" s="33"/>
      <c r="D37" s="33"/>
      <c r="E37" s="33"/>
      <c r="F37" s="33"/>
      <c r="G37" s="33"/>
      <c r="H37" s="33"/>
      <c r="I37" s="33"/>
      <c r="J37" s="86" t="s">
        <v>42</v>
      </c>
      <c r="K37" s="64">
        <f>SUM(K32:K36)</f>
        <v>0</v>
      </c>
      <c r="L37" s="64">
        <f>SUM(L32:L36)</f>
        <v>0</v>
      </c>
      <c r="M37" s="125">
        <f t="shared" si="2"/>
        <v>0</v>
      </c>
      <c r="N37" s="84"/>
    </row>
    <row r="38" spans="2:15" s="13" customFormat="1" ht="12.75" customHeight="1" x14ac:dyDescent="0.2">
      <c r="B38" s="44">
        <v>4</v>
      </c>
      <c r="C38" s="46" t="s">
        <v>43</v>
      </c>
      <c r="D38" s="46"/>
      <c r="E38" s="46"/>
      <c r="F38" s="47"/>
      <c r="G38" s="47"/>
      <c r="H38" s="47"/>
      <c r="I38" s="47"/>
      <c r="J38" s="48"/>
      <c r="K38" s="51"/>
      <c r="L38" s="51"/>
      <c r="M38" s="122"/>
      <c r="N38" s="84"/>
    </row>
    <row r="39" spans="2:15" s="13" customFormat="1" ht="12.75" customHeight="1" x14ac:dyDescent="0.2">
      <c r="B39" s="44"/>
      <c r="C39" s="45" t="s">
        <v>19</v>
      </c>
      <c r="D39" s="47" t="s">
        <v>44</v>
      </c>
      <c r="E39" s="47"/>
      <c r="F39" s="47"/>
      <c r="G39" s="47"/>
      <c r="H39" s="56"/>
      <c r="I39" s="56"/>
      <c r="J39" s="56"/>
      <c r="K39" s="64"/>
      <c r="L39" s="64"/>
      <c r="M39" s="125">
        <f t="shared" ref="M39:M41" si="3">SUM(K39,L39)</f>
        <v>0</v>
      </c>
      <c r="N39" s="84"/>
    </row>
    <row r="40" spans="2:15" s="13" customFormat="1" ht="12.75" customHeight="1" x14ac:dyDescent="0.2">
      <c r="B40" s="52"/>
      <c r="C40" s="123" t="s">
        <v>20</v>
      </c>
      <c r="D40" s="13" t="s">
        <v>45</v>
      </c>
      <c r="H40" s="18"/>
      <c r="I40" s="18"/>
      <c r="J40" s="18"/>
      <c r="K40" s="64"/>
      <c r="L40" s="64"/>
      <c r="M40" s="125">
        <f t="shared" si="3"/>
        <v>0</v>
      </c>
      <c r="N40" s="84"/>
    </row>
    <row r="41" spans="2:15" s="13" customFormat="1" ht="12.75" customHeight="1" thickBot="1" x14ac:dyDescent="0.25">
      <c r="B41" s="76"/>
      <c r="C41" s="77"/>
      <c r="D41" s="79"/>
      <c r="E41" s="79"/>
      <c r="F41" s="79"/>
      <c r="G41" s="79"/>
      <c r="H41" s="79"/>
      <c r="I41" s="79"/>
      <c r="J41" s="88" t="s">
        <v>46</v>
      </c>
      <c r="K41" s="89">
        <f>SUM(K39:K40)</f>
        <v>0</v>
      </c>
      <c r="L41" s="89">
        <f>SUM(L39:L40)</f>
        <v>0</v>
      </c>
      <c r="M41" s="125">
        <f t="shared" si="3"/>
        <v>0</v>
      </c>
      <c r="N41" s="84"/>
    </row>
    <row r="42" spans="2:15" s="13" customFormat="1" ht="12.75" customHeight="1" thickBot="1" x14ac:dyDescent="0.25">
      <c r="B42" s="90"/>
      <c r="C42" s="91"/>
      <c r="D42" s="92"/>
      <c r="E42" s="92"/>
      <c r="F42" s="92"/>
      <c r="G42" s="92"/>
      <c r="H42" s="92"/>
      <c r="I42" s="92"/>
      <c r="J42" s="93"/>
      <c r="K42" s="94"/>
      <c r="L42" s="94"/>
      <c r="M42" s="127"/>
      <c r="O42" s="30"/>
    </row>
    <row r="43" spans="2:15" s="13" customFormat="1" ht="15.75" customHeight="1" thickBot="1" x14ac:dyDescent="0.25">
      <c r="B43" s="139">
        <v>5</v>
      </c>
      <c r="C43" s="140" t="s">
        <v>51</v>
      </c>
      <c r="D43" s="141"/>
      <c r="E43" s="141"/>
      <c r="F43" s="142"/>
      <c r="G43" s="142"/>
      <c r="H43" s="142"/>
      <c r="I43" s="142"/>
      <c r="J43" s="142"/>
      <c r="K43" s="143">
        <f>SUM(K41,K37,K29,K21)</f>
        <v>0</v>
      </c>
      <c r="L43" s="143">
        <f>SUM(L41,L37,L29,L21)</f>
        <v>0</v>
      </c>
      <c r="M43" s="144">
        <f>SUM(M41,M37,M29,M21)</f>
        <v>0</v>
      </c>
      <c r="O43" s="30"/>
    </row>
    <row r="44" spans="2:15" s="13" customFormat="1" ht="18" customHeight="1" thickBot="1" x14ac:dyDescent="0.3">
      <c r="B44" s="145">
        <v>6</v>
      </c>
      <c r="C44" s="146" t="s">
        <v>52</v>
      </c>
      <c r="D44" s="147"/>
      <c r="E44" s="147"/>
      <c r="F44" s="148"/>
      <c r="G44" s="148"/>
      <c r="H44" s="148"/>
      <c r="I44" s="148"/>
      <c r="J44" s="148"/>
      <c r="K44" s="150">
        <f>K43</f>
        <v>0</v>
      </c>
      <c r="L44" s="150">
        <f>L43</f>
        <v>0</v>
      </c>
      <c r="M44" s="151">
        <f>M43</f>
        <v>0</v>
      </c>
      <c r="O44" s="30"/>
    </row>
    <row r="45" spans="2:15" s="13" customFormat="1" ht="12.75" customHeight="1" thickBot="1" x14ac:dyDescent="0.25">
      <c r="B45" s="90"/>
      <c r="C45" s="128"/>
      <c r="D45" s="128"/>
      <c r="E45" s="128"/>
      <c r="F45" s="129"/>
      <c r="G45" s="129"/>
      <c r="H45" s="129"/>
      <c r="I45" s="129"/>
      <c r="J45" s="129"/>
      <c r="K45" s="95"/>
      <c r="L45" s="95"/>
      <c r="M45" s="130"/>
      <c r="O45" s="30"/>
    </row>
    <row r="46" spans="2:15" s="13" customFormat="1" ht="12.75" customHeight="1" x14ac:dyDescent="0.2">
      <c r="B46" s="7" t="s">
        <v>47</v>
      </c>
      <c r="C46" s="9"/>
      <c r="D46" s="9"/>
      <c r="E46" s="9"/>
      <c r="F46" s="9"/>
      <c r="G46" s="9"/>
      <c r="H46" s="9"/>
      <c r="I46" s="9"/>
      <c r="J46" s="9"/>
      <c r="K46" s="11"/>
      <c r="L46" s="11"/>
      <c r="M46" s="12"/>
      <c r="O46" s="30"/>
    </row>
    <row r="47" spans="2:15" s="13" customFormat="1" ht="12.75" hidden="1" customHeight="1" x14ac:dyDescent="0.2">
      <c r="B47" s="42"/>
      <c r="K47" s="96"/>
      <c r="L47" s="96"/>
      <c r="M47" s="97"/>
      <c r="O47" s="30"/>
    </row>
    <row r="48" spans="2:15" s="13" customFormat="1" ht="12.75" customHeight="1" x14ac:dyDescent="0.2">
      <c r="B48" s="98" t="s">
        <v>48</v>
      </c>
      <c r="C48" s="99"/>
      <c r="D48" s="99"/>
      <c r="E48" s="99"/>
      <c r="F48" s="99"/>
      <c r="G48" s="99"/>
      <c r="H48" s="99"/>
      <c r="I48" s="99"/>
      <c r="J48" s="99"/>
      <c r="K48" s="100" t="s">
        <v>49</v>
      </c>
      <c r="L48" s="101"/>
      <c r="M48" s="102" t="s">
        <v>50</v>
      </c>
      <c r="O48" s="30"/>
    </row>
    <row r="49" spans="2:15" s="13" customFormat="1" ht="12.75" customHeight="1" thickBot="1" x14ac:dyDescent="0.25">
      <c r="B49" s="103"/>
      <c r="C49" s="104"/>
      <c r="D49" s="104"/>
      <c r="E49" s="104"/>
      <c r="F49" s="104"/>
      <c r="G49" s="104"/>
      <c r="H49" s="104"/>
      <c r="I49" s="104"/>
      <c r="J49" s="104"/>
      <c r="K49" s="105"/>
      <c r="L49" s="105"/>
      <c r="M49" s="106"/>
      <c r="O49" s="30"/>
    </row>
    <row r="51" spans="2:15" ht="15.75" thickBot="1" x14ac:dyDescent="0.3">
      <c r="B51" s="200"/>
      <c r="C51" s="200"/>
      <c r="D51" s="200"/>
      <c r="E51" s="200"/>
      <c r="F51" s="200"/>
      <c r="G51" s="112"/>
      <c r="H51" s="107"/>
      <c r="M51" s="108"/>
    </row>
    <row r="52" spans="2:15" ht="32.25" customHeight="1" x14ac:dyDescent="0.25">
      <c r="B52" s="162" t="s">
        <v>54</v>
      </c>
      <c r="C52" s="163"/>
      <c r="D52" s="163"/>
      <c r="E52" s="163"/>
      <c r="F52" s="163"/>
      <c r="G52" s="163"/>
      <c r="H52" s="163"/>
      <c r="I52" s="163"/>
      <c r="J52" s="163"/>
      <c r="K52" s="163"/>
      <c r="L52" s="163"/>
      <c r="M52" s="164"/>
    </row>
    <row r="53" spans="2:15" x14ac:dyDescent="0.25">
      <c r="B53" s="152"/>
      <c r="C53" s="153"/>
      <c r="D53" s="154"/>
      <c r="E53" s="154"/>
      <c r="F53" s="154"/>
      <c r="G53" s="153"/>
      <c r="H53" s="153"/>
      <c r="I53" s="154"/>
      <c r="J53" s="154"/>
      <c r="K53" s="155"/>
      <c r="L53" s="155"/>
      <c r="M53" s="156"/>
    </row>
    <row r="54" spans="2:15" ht="31.5" customHeight="1" x14ac:dyDescent="0.25">
      <c r="B54" s="165" t="s">
        <v>55</v>
      </c>
      <c r="C54" s="166"/>
      <c r="D54" s="166"/>
      <c r="E54" s="166"/>
      <c r="F54" s="166"/>
      <c r="G54" s="166"/>
      <c r="H54" s="166"/>
      <c r="I54" s="166"/>
      <c r="J54" s="166"/>
      <c r="K54" s="166"/>
      <c r="L54" s="166"/>
      <c r="M54" s="167"/>
    </row>
    <row r="55" spans="2:15" x14ac:dyDescent="0.25">
      <c r="B55" s="152"/>
      <c r="C55" s="153"/>
      <c r="D55" s="154"/>
      <c r="E55" s="154"/>
      <c r="F55" s="154"/>
      <c r="G55" s="153"/>
      <c r="H55" s="153"/>
      <c r="I55" s="154"/>
      <c r="J55" s="154"/>
      <c r="K55" s="155"/>
      <c r="L55" s="155"/>
      <c r="M55" s="156"/>
    </row>
    <row r="56" spans="2:15" ht="45.75" customHeight="1" x14ac:dyDescent="0.25">
      <c r="B56" s="165" t="s">
        <v>53</v>
      </c>
      <c r="C56" s="166"/>
      <c r="D56" s="166"/>
      <c r="E56" s="166"/>
      <c r="F56" s="166"/>
      <c r="G56" s="166"/>
      <c r="H56" s="166"/>
      <c r="I56" s="166"/>
      <c r="J56" s="166"/>
      <c r="K56" s="166"/>
      <c r="L56" s="166"/>
      <c r="M56" s="167"/>
    </row>
    <row r="57" spans="2:15" ht="15.75" thickBot="1" x14ac:dyDescent="0.3">
      <c r="B57" s="157"/>
      <c r="C57" s="158"/>
      <c r="D57" s="159"/>
      <c r="E57" s="159"/>
      <c r="F57" s="159"/>
      <c r="G57" s="158"/>
      <c r="H57" s="158"/>
      <c r="I57" s="159"/>
      <c r="J57" s="159"/>
      <c r="K57" s="160"/>
      <c r="L57" s="160"/>
      <c r="M57" s="161"/>
    </row>
    <row r="58" spans="2:15" x14ac:dyDescent="0.25">
      <c r="C58" s="109"/>
      <c r="G58" s="109"/>
      <c r="H58" s="109"/>
    </row>
    <row r="59" spans="2:15" x14ac:dyDescent="0.25">
      <c r="C59" s="109"/>
      <c r="G59" s="109"/>
      <c r="H59" s="109"/>
    </row>
    <row r="60" spans="2:15" x14ac:dyDescent="0.25">
      <c r="C60" s="109"/>
      <c r="G60" s="109"/>
      <c r="H60" s="109"/>
    </row>
  </sheetData>
  <mergeCells count="30">
    <mergeCell ref="D17:E17"/>
    <mergeCell ref="B3:H3"/>
    <mergeCell ref="I3:M3"/>
    <mergeCell ref="B5:H5"/>
    <mergeCell ref="I5:M5"/>
    <mergeCell ref="B6:H6"/>
    <mergeCell ref="B7:H7"/>
    <mergeCell ref="B8:H8"/>
    <mergeCell ref="I8:M8"/>
    <mergeCell ref="E9:H9"/>
    <mergeCell ref="C15:E15"/>
    <mergeCell ref="D16:E16"/>
    <mergeCell ref="D18:E18"/>
    <mergeCell ref="D19:E19"/>
    <mergeCell ref="D20:E20"/>
    <mergeCell ref="F31:G31"/>
    <mergeCell ref="D32:E32"/>
    <mergeCell ref="F32:G32"/>
    <mergeCell ref="B56:M56"/>
    <mergeCell ref="D33:E33"/>
    <mergeCell ref="F33:G33"/>
    <mergeCell ref="D34:E34"/>
    <mergeCell ref="F34:G34"/>
    <mergeCell ref="D35:E35"/>
    <mergeCell ref="F35:G35"/>
    <mergeCell ref="D36:E36"/>
    <mergeCell ref="F36:G36"/>
    <mergeCell ref="B51:F51"/>
    <mergeCell ref="B52:M52"/>
    <mergeCell ref="B54:M54"/>
  </mergeCells>
  <pageMargins left="0.7" right="0.7" top="0.75" bottom="0.75" header="0.3" footer="0.3"/>
  <pageSetup scale="57" orientation="portrait" r:id="rId1"/>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53"/>
  <sheetViews>
    <sheetView zoomScaleNormal="100" workbookViewId="0">
      <selection activeCell="E41" sqref="E41"/>
    </sheetView>
  </sheetViews>
  <sheetFormatPr defaultColWidth="7.42578125" defaultRowHeight="15" x14ac:dyDescent="0.25"/>
  <cols>
    <col min="1" max="1" width="6.7109375" customWidth="1"/>
    <col min="2" max="3" width="4" customWidth="1"/>
    <col min="4" max="4" width="9.85546875" customWidth="1"/>
    <col min="5" max="5" width="21.42578125" customWidth="1"/>
    <col min="6" max="6" width="17.42578125" customWidth="1"/>
    <col min="7" max="7" width="15.28515625" customWidth="1"/>
    <col min="8" max="8" width="12" customWidth="1"/>
    <col min="9" max="9" width="12.42578125" customWidth="1"/>
    <col min="10" max="10" width="12" customWidth="1"/>
    <col min="11" max="11" width="14.140625" style="110" bestFit="1" customWidth="1"/>
    <col min="12" max="13" width="13.42578125" style="110" customWidth="1"/>
    <col min="14" max="14" width="0" hidden="1" customWidth="1"/>
    <col min="15" max="15" width="14.85546875" style="6" customWidth="1"/>
    <col min="16" max="16" width="13.5703125" customWidth="1"/>
    <col min="17" max="17" width="7.5703125" bestFit="1" customWidth="1"/>
    <col min="18" max="18" width="15.140625" bestFit="1" customWidth="1"/>
  </cols>
  <sheetData>
    <row r="1" spans="2:15" ht="23.25" customHeight="1" thickBot="1" x14ac:dyDescent="0.3">
      <c r="B1" s="1" t="s">
        <v>0</v>
      </c>
      <c r="D1" s="2"/>
      <c r="E1" s="2"/>
      <c r="F1" s="2"/>
      <c r="G1" s="3"/>
      <c r="H1" s="4"/>
      <c r="J1" s="4"/>
      <c r="K1" s="5"/>
      <c r="L1" s="5"/>
      <c r="M1" s="5"/>
    </row>
    <row r="2" spans="2:15" s="13" customFormat="1" ht="12.75" customHeight="1" x14ac:dyDescent="0.2">
      <c r="B2" s="7" t="s">
        <v>1</v>
      </c>
      <c r="C2" s="8"/>
      <c r="D2" s="9"/>
      <c r="E2" s="9"/>
      <c r="F2" s="9"/>
      <c r="G2" s="9"/>
      <c r="H2" s="10"/>
      <c r="I2" s="9" t="s">
        <v>2</v>
      </c>
      <c r="J2" s="9"/>
      <c r="K2" s="11"/>
      <c r="L2" s="11"/>
      <c r="M2" s="12"/>
    </row>
    <row r="3" spans="2:15" s="13" customFormat="1" ht="12.75" customHeight="1" x14ac:dyDescent="0.2">
      <c r="B3" s="182"/>
      <c r="C3" s="183"/>
      <c r="D3" s="183"/>
      <c r="E3" s="183"/>
      <c r="F3" s="183"/>
      <c r="G3" s="183"/>
      <c r="H3" s="184"/>
      <c r="I3" s="185"/>
      <c r="J3" s="186"/>
      <c r="K3" s="186"/>
      <c r="L3" s="186"/>
      <c r="M3" s="187"/>
    </row>
    <row r="4" spans="2:15" s="13" customFormat="1" ht="12.75" x14ac:dyDescent="0.2">
      <c r="B4" s="14" t="s">
        <v>3</v>
      </c>
      <c r="C4" s="15"/>
      <c r="H4" s="16"/>
      <c r="I4" s="17" t="s">
        <v>4</v>
      </c>
      <c r="J4" s="18"/>
      <c r="K4" s="19"/>
      <c r="L4" s="19"/>
      <c r="M4" s="20"/>
    </row>
    <row r="5" spans="2:15" s="13" customFormat="1" ht="12.75" x14ac:dyDescent="0.2">
      <c r="B5" s="188"/>
      <c r="C5" s="189"/>
      <c r="D5" s="189"/>
      <c r="E5" s="189"/>
      <c r="F5" s="189"/>
      <c r="G5" s="189"/>
      <c r="H5" s="190"/>
      <c r="I5" s="191"/>
      <c r="J5" s="192"/>
      <c r="K5" s="192"/>
      <c r="L5" s="192"/>
      <c r="M5" s="193"/>
    </row>
    <row r="6" spans="2:15" s="13" customFormat="1" ht="12.75" x14ac:dyDescent="0.2">
      <c r="B6" s="168"/>
      <c r="C6" s="169"/>
      <c r="D6" s="169"/>
      <c r="E6" s="169"/>
      <c r="F6" s="169"/>
      <c r="G6" s="169"/>
      <c r="H6" s="170"/>
      <c r="I6" s="15"/>
      <c r="K6" s="21"/>
      <c r="L6" s="21"/>
      <c r="M6" s="22"/>
    </row>
    <row r="7" spans="2:15" s="13" customFormat="1" ht="15" customHeight="1" x14ac:dyDescent="0.2">
      <c r="B7" s="171"/>
      <c r="C7" s="172"/>
      <c r="D7" s="172"/>
      <c r="E7" s="172"/>
      <c r="F7" s="172"/>
      <c r="G7" s="172"/>
      <c r="H7" s="173"/>
      <c r="I7" s="24"/>
      <c r="J7" s="25"/>
      <c r="K7" s="25"/>
      <c r="L7" s="25"/>
      <c r="M7" s="26"/>
    </row>
    <row r="8" spans="2:15" s="13" customFormat="1" x14ac:dyDescent="0.25">
      <c r="B8" s="174" t="s">
        <v>61</v>
      </c>
      <c r="C8" s="175"/>
      <c r="D8" s="175"/>
      <c r="E8" s="175"/>
      <c r="F8" s="175"/>
      <c r="G8" s="175"/>
      <c r="H8" s="176"/>
      <c r="I8" s="177" t="s">
        <v>5</v>
      </c>
      <c r="J8" s="178"/>
      <c r="K8" s="178"/>
      <c r="L8" s="178"/>
      <c r="M8" s="179"/>
      <c r="O8" s="23" t="s">
        <v>6</v>
      </c>
    </row>
    <row r="9" spans="2:15" s="13" customFormat="1" ht="12.75" x14ac:dyDescent="0.2">
      <c r="B9" s="27" t="s">
        <v>7</v>
      </c>
      <c r="C9" s="115"/>
      <c r="D9" s="116"/>
      <c r="E9" s="180"/>
      <c r="F9" s="180"/>
      <c r="G9" s="180"/>
      <c r="H9" s="181"/>
      <c r="I9" s="28" t="s">
        <v>8</v>
      </c>
      <c r="J9" s="117"/>
      <c r="K9" s="117"/>
      <c r="L9" s="117"/>
      <c r="M9" s="29"/>
      <c r="O9" s="30"/>
    </row>
    <row r="10" spans="2:15" s="13" customFormat="1" ht="15.75" thickBot="1" x14ac:dyDescent="0.3">
      <c r="B10" s="27" t="s">
        <v>9</v>
      </c>
      <c r="C10" s="115"/>
      <c r="D10" s="118"/>
      <c r="E10" s="118"/>
      <c r="F10" s="118"/>
      <c r="G10" s="118"/>
      <c r="H10" s="31"/>
      <c r="I10" s="32"/>
      <c r="J10" s="33"/>
      <c r="K10" s="34"/>
      <c r="L10" s="34"/>
      <c r="M10" s="35"/>
      <c r="O10" s="23" t="s">
        <v>6</v>
      </c>
    </row>
    <row r="11" spans="2:15" s="13" customFormat="1" ht="13.5" thickBot="1" x14ac:dyDescent="0.25">
      <c r="B11" s="36" t="s">
        <v>10</v>
      </c>
      <c r="C11" s="37"/>
      <c r="D11" s="38"/>
      <c r="E11" s="38"/>
      <c r="F11" s="38"/>
      <c r="G11" s="38"/>
      <c r="H11" s="38"/>
      <c r="I11" s="38"/>
      <c r="J11" s="38"/>
      <c r="K11" s="39"/>
      <c r="L11" s="40"/>
      <c r="M11" s="41"/>
      <c r="O11" s="30"/>
    </row>
    <row r="12" spans="2:15" s="13" customFormat="1" ht="12.75" x14ac:dyDescent="0.2">
      <c r="B12" s="42"/>
      <c r="D12" s="119"/>
      <c r="E12" s="119"/>
      <c r="K12" s="43" t="s">
        <v>12</v>
      </c>
      <c r="L12" s="43"/>
      <c r="M12" s="120"/>
      <c r="O12" s="30"/>
    </row>
    <row r="13" spans="2:15" s="13" customFormat="1" ht="12.75" x14ac:dyDescent="0.2">
      <c r="B13" s="44"/>
      <c r="C13" s="45"/>
      <c r="D13" s="46"/>
      <c r="E13" s="46"/>
      <c r="F13" s="47"/>
      <c r="G13" s="47"/>
      <c r="H13" s="47"/>
      <c r="I13" s="47"/>
      <c r="J13" s="48"/>
      <c r="K13" s="49" t="s">
        <v>13</v>
      </c>
      <c r="L13" s="49" t="s">
        <v>14</v>
      </c>
      <c r="M13" s="121" t="s">
        <v>15</v>
      </c>
    </row>
    <row r="14" spans="2:15" s="13" customFormat="1" ht="12.75" customHeight="1" thickBot="1" x14ac:dyDescent="0.25">
      <c r="B14" s="44">
        <v>1</v>
      </c>
      <c r="C14" s="46" t="s">
        <v>24</v>
      </c>
      <c r="D14" s="46"/>
      <c r="E14" s="46"/>
      <c r="F14" s="47"/>
      <c r="G14" s="47"/>
      <c r="H14" s="45"/>
      <c r="I14" s="45"/>
      <c r="J14" s="50"/>
      <c r="K14" s="64">
        <f>'TA1 Cost Summary'!K21+'TA2 Cost Summary'!K21+'TA3 Cost Summary'!K21+'TA4 Cost Summary'!K21+'TA5 Cost Summary'!K21</f>
        <v>0</v>
      </c>
      <c r="L14" s="64">
        <f>'TA1 Cost Summary'!L21+'TA2 Cost Summary'!L21+'TA3 Cost Summary'!L21+'TA4 Cost Summary'!L21+'TA5 Cost Summary'!L21</f>
        <v>0</v>
      </c>
      <c r="M14" s="125">
        <f>SUM(K14:L14)</f>
        <v>0</v>
      </c>
    </row>
    <row r="15" spans="2:15" s="13" customFormat="1" ht="12.75" customHeight="1" x14ac:dyDescent="0.2">
      <c r="B15" s="65">
        <v>2</v>
      </c>
      <c r="C15" s="66" t="s">
        <v>26</v>
      </c>
      <c r="D15" s="66"/>
      <c r="E15" s="66"/>
      <c r="F15" s="67"/>
      <c r="G15" s="67"/>
      <c r="H15" s="68"/>
      <c r="I15" s="68"/>
      <c r="J15" s="69"/>
      <c r="K15" s="70"/>
      <c r="L15" s="70"/>
      <c r="M15" s="126"/>
    </row>
    <row r="16" spans="2:15" s="13" customFormat="1" ht="12.75" customHeight="1" x14ac:dyDescent="0.2">
      <c r="B16" s="44"/>
      <c r="C16" s="71" t="s">
        <v>27</v>
      </c>
      <c r="D16" s="46"/>
      <c r="E16" s="46"/>
      <c r="F16" s="72"/>
      <c r="G16" s="47"/>
      <c r="H16" s="45"/>
      <c r="I16" s="45"/>
      <c r="J16" s="50"/>
      <c r="K16" s="51"/>
      <c r="L16" s="51"/>
      <c r="M16" s="122"/>
    </row>
    <row r="17" spans="2:14" s="13" customFormat="1" ht="12.75" x14ac:dyDescent="0.2">
      <c r="B17" s="73"/>
      <c r="C17" s="45" t="s">
        <v>19</v>
      </c>
      <c r="D17" s="47" t="s">
        <v>29</v>
      </c>
      <c r="E17" s="47"/>
      <c r="F17" s="74"/>
      <c r="G17" s="47"/>
      <c r="H17" s="75"/>
      <c r="I17" s="47"/>
      <c r="J17" s="48"/>
      <c r="K17" s="64">
        <f>'TA1 Cost Summary'!K24+'TA2 Cost Summary'!K24+'TA3 Cost Summary'!K24+'TA4 Cost Summary'!K24+'TA5 Cost Summary'!K24</f>
        <v>0</v>
      </c>
      <c r="L17" s="64">
        <f>'TA1 Cost Summary'!L24+'TA2 Cost Summary'!L24+'TA3 Cost Summary'!L24+'TA4 Cost Summary'!L24+'TA5 Cost Summary'!L24</f>
        <v>0</v>
      </c>
      <c r="M17" s="125">
        <f t="shared" ref="M17:M22" si="0">SUM(K17,L17)</f>
        <v>0</v>
      </c>
    </row>
    <row r="18" spans="2:14" s="13" customFormat="1" ht="12.75" x14ac:dyDescent="0.2">
      <c r="B18" s="73"/>
      <c r="C18" s="45" t="s">
        <v>20</v>
      </c>
      <c r="D18" s="47" t="s">
        <v>30</v>
      </c>
      <c r="E18" s="47"/>
      <c r="F18" s="57"/>
      <c r="G18" s="47"/>
      <c r="H18" s="75"/>
      <c r="I18" s="47"/>
      <c r="J18" s="48"/>
      <c r="K18" s="64">
        <f>'TA1 Cost Summary'!K25+'TA2 Cost Summary'!K25+'TA3 Cost Summary'!K25+'TA4 Cost Summary'!K25+'TA5 Cost Summary'!K25</f>
        <v>0</v>
      </c>
      <c r="L18" s="64">
        <f>'TA1 Cost Summary'!L25+'TA2 Cost Summary'!L25+'TA3 Cost Summary'!L25+'TA4 Cost Summary'!L25+'TA5 Cost Summary'!L25</f>
        <v>0</v>
      </c>
      <c r="M18" s="125">
        <f t="shared" si="0"/>
        <v>0</v>
      </c>
    </row>
    <row r="19" spans="2:14" s="13" customFormat="1" ht="12.75" x14ac:dyDescent="0.2">
      <c r="B19" s="73"/>
      <c r="C19" s="45" t="s">
        <v>21</v>
      </c>
      <c r="D19" s="47" t="s">
        <v>31</v>
      </c>
      <c r="E19" s="47"/>
      <c r="F19" s="57"/>
      <c r="G19" s="47"/>
      <c r="H19" s="75"/>
      <c r="I19" s="47"/>
      <c r="J19" s="48"/>
      <c r="K19" s="64">
        <f>'TA1 Cost Summary'!K26+'TA2 Cost Summary'!K26+'TA3 Cost Summary'!K26+'TA4 Cost Summary'!K26+'TA5 Cost Summary'!K26</f>
        <v>0</v>
      </c>
      <c r="L19" s="64">
        <f>'TA1 Cost Summary'!L26+'TA2 Cost Summary'!L26+'TA3 Cost Summary'!L26+'TA4 Cost Summary'!L26+'TA5 Cost Summary'!L26</f>
        <v>0</v>
      </c>
      <c r="M19" s="125">
        <f t="shared" si="0"/>
        <v>0</v>
      </c>
    </row>
    <row r="20" spans="2:14" s="13" customFormat="1" ht="12.75" x14ac:dyDescent="0.2">
      <c r="B20" s="73"/>
      <c r="C20" s="132" t="s">
        <v>22</v>
      </c>
      <c r="D20" s="133" t="s">
        <v>32</v>
      </c>
      <c r="E20" s="133"/>
      <c r="F20" s="134"/>
      <c r="G20" s="133"/>
      <c r="H20" s="135"/>
      <c r="I20" s="133"/>
      <c r="J20" s="136"/>
      <c r="K20" s="64">
        <f>'TA1 Cost Summary'!K27+'TA2 Cost Summary'!K27+'TA3 Cost Summary'!K27+'TA4 Cost Summary'!K27+'TA5 Cost Summary'!K27</f>
        <v>0</v>
      </c>
      <c r="L20" s="64">
        <f>'TA1 Cost Summary'!L27+'TA2 Cost Summary'!L27+'TA3 Cost Summary'!L27+'TA4 Cost Summary'!L27+'TA5 Cost Summary'!L27</f>
        <v>0</v>
      </c>
      <c r="M20" s="125">
        <f t="shared" si="0"/>
        <v>0</v>
      </c>
    </row>
    <row r="21" spans="2:14" s="13" customFormat="1" ht="12.75" x14ac:dyDescent="0.2">
      <c r="B21" s="42"/>
      <c r="C21" s="123" t="s">
        <v>23</v>
      </c>
      <c r="D21" s="13" t="s">
        <v>33</v>
      </c>
      <c r="F21" s="57"/>
      <c r="H21" s="111"/>
      <c r="J21" s="16"/>
      <c r="K21" s="64">
        <f>'TA1 Cost Summary'!K28+'TA2 Cost Summary'!K28+'TA3 Cost Summary'!K28+'TA4 Cost Summary'!K28+'TA5 Cost Summary'!K28</f>
        <v>0</v>
      </c>
      <c r="L21" s="64">
        <f>'TA1 Cost Summary'!L28+'TA2 Cost Summary'!L28+'TA3 Cost Summary'!L28+'TA4 Cost Summary'!L28+'TA5 Cost Summary'!L28</f>
        <v>0</v>
      </c>
      <c r="M21" s="125">
        <f t="shared" si="0"/>
        <v>0</v>
      </c>
    </row>
    <row r="22" spans="2:14" s="13" customFormat="1" ht="13.5" thickBot="1" x14ac:dyDescent="0.25">
      <c r="B22" s="76"/>
      <c r="C22" s="77"/>
      <c r="D22" s="78"/>
      <c r="E22" s="78"/>
      <c r="F22" s="79"/>
      <c r="G22" s="79"/>
      <c r="H22" s="79"/>
      <c r="I22" s="79"/>
      <c r="J22" s="80" t="s">
        <v>34</v>
      </c>
      <c r="K22" s="64">
        <f>SUM(K17:K21)</f>
        <v>0</v>
      </c>
      <c r="L22" s="64">
        <f>SUM(L17:L21)</f>
        <v>0</v>
      </c>
      <c r="M22" s="125">
        <f t="shared" si="0"/>
        <v>0</v>
      </c>
    </row>
    <row r="23" spans="2:14" s="13" customFormat="1" ht="12.75" x14ac:dyDescent="0.2">
      <c r="B23" s="44">
        <v>3</v>
      </c>
      <c r="C23" s="46" t="s">
        <v>35</v>
      </c>
      <c r="D23" s="46"/>
      <c r="E23" s="46"/>
      <c r="F23" s="47"/>
      <c r="G23" s="47"/>
      <c r="H23" s="47"/>
      <c r="I23" s="47"/>
      <c r="J23" s="47"/>
      <c r="K23" s="70"/>
      <c r="L23" s="70"/>
      <c r="M23" s="126"/>
    </row>
    <row r="24" spans="2:14" s="13" customFormat="1" ht="12.75" x14ac:dyDescent="0.2">
      <c r="B24" s="44"/>
      <c r="C24" s="46"/>
      <c r="D24" s="46"/>
      <c r="E24" s="46"/>
      <c r="F24" s="199"/>
      <c r="G24" s="199"/>
      <c r="H24" s="72"/>
      <c r="I24" s="47"/>
      <c r="J24" s="47"/>
      <c r="K24" s="51"/>
      <c r="L24" s="51"/>
      <c r="M24" s="122"/>
    </row>
    <row r="25" spans="2:14" s="13" customFormat="1" ht="12.75" x14ac:dyDescent="0.2">
      <c r="B25" s="81"/>
      <c r="C25" s="45" t="s">
        <v>19</v>
      </c>
      <c r="D25" s="197" t="s">
        <v>38</v>
      </c>
      <c r="E25" s="197"/>
      <c r="F25" s="198"/>
      <c r="G25" s="198"/>
      <c r="H25" s="82"/>
      <c r="I25" s="47"/>
      <c r="J25" s="47"/>
      <c r="K25" s="64">
        <f>'TA1 Cost Summary'!K32+'TA2 Cost Summary'!K32+'TA3 Cost Summary'!K32+'TA4 Cost Summary'!K32+'TA5 Cost Summary'!K32</f>
        <v>0</v>
      </c>
      <c r="L25" s="64">
        <f>'TA1 Cost Summary'!L32+'TA2 Cost Summary'!L32+'TA3 Cost Summary'!L32+'TA4 Cost Summary'!L32+'TA5 Cost Summary'!L32</f>
        <v>0</v>
      </c>
      <c r="M25" s="125">
        <f t="shared" ref="M25:M30" si="1">SUM(K25,L25)</f>
        <v>0</v>
      </c>
    </row>
    <row r="26" spans="2:14" s="13" customFormat="1" ht="12.75" x14ac:dyDescent="0.2">
      <c r="B26" s="83"/>
      <c r="C26" s="45" t="s">
        <v>20</v>
      </c>
      <c r="D26" s="197" t="s">
        <v>39</v>
      </c>
      <c r="E26" s="197"/>
      <c r="F26" s="198"/>
      <c r="G26" s="198"/>
      <c r="H26" s="82"/>
      <c r="I26" s="47"/>
      <c r="J26" s="47"/>
      <c r="K26" s="64">
        <f>'TA1 Cost Summary'!K33+'TA2 Cost Summary'!K33+'TA3 Cost Summary'!K33+'TA4 Cost Summary'!K33+'TA5 Cost Summary'!K33</f>
        <v>0</v>
      </c>
      <c r="L26" s="64">
        <f>'TA1 Cost Summary'!L33+'TA2 Cost Summary'!L33+'TA3 Cost Summary'!L33+'TA4 Cost Summary'!L33+'TA5 Cost Summary'!L33</f>
        <v>0</v>
      </c>
      <c r="M26" s="125">
        <f t="shared" si="1"/>
        <v>0</v>
      </c>
    </row>
    <row r="27" spans="2:14" s="13" customFormat="1" ht="12.75" x14ac:dyDescent="0.2">
      <c r="B27" s="83"/>
      <c r="C27" s="45" t="s">
        <v>21</v>
      </c>
      <c r="D27" s="197" t="s">
        <v>40</v>
      </c>
      <c r="E27" s="197"/>
      <c r="F27" s="198"/>
      <c r="G27" s="198"/>
      <c r="H27" s="82"/>
      <c r="I27" s="47"/>
      <c r="J27" s="47"/>
      <c r="K27" s="64">
        <f>'TA1 Cost Summary'!K34+'TA2 Cost Summary'!K34+'TA3 Cost Summary'!K34+'TA4 Cost Summary'!K34+'TA5 Cost Summary'!K34</f>
        <v>0</v>
      </c>
      <c r="L27" s="64">
        <f>'TA1 Cost Summary'!L34+'TA2 Cost Summary'!L34+'TA3 Cost Summary'!L34+'TA4 Cost Summary'!L34+'TA5 Cost Summary'!L34</f>
        <v>0</v>
      </c>
      <c r="M27" s="125">
        <f t="shared" si="1"/>
        <v>0</v>
      </c>
    </row>
    <row r="28" spans="2:14" s="13" customFormat="1" ht="12.75" x14ac:dyDescent="0.2">
      <c r="B28" s="83"/>
      <c r="C28" s="45" t="s">
        <v>22</v>
      </c>
      <c r="D28" s="197" t="s">
        <v>41</v>
      </c>
      <c r="E28" s="197"/>
      <c r="F28" s="198"/>
      <c r="G28" s="198"/>
      <c r="H28" s="82"/>
      <c r="I28" s="47"/>
      <c r="J28" s="47"/>
      <c r="K28" s="64">
        <f>'TA1 Cost Summary'!K35+'TA2 Cost Summary'!K35+'TA3 Cost Summary'!K35+'TA4 Cost Summary'!K35+'TA5 Cost Summary'!K35</f>
        <v>0</v>
      </c>
      <c r="L28" s="64">
        <f>'TA1 Cost Summary'!L35+'TA2 Cost Summary'!L35+'TA3 Cost Summary'!L35+'TA4 Cost Summary'!L35+'TA5 Cost Summary'!L35</f>
        <v>0</v>
      </c>
      <c r="M28" s="125">
        <f t="shared" si="1"/>
        <v>0</v>
      </c>
      <c r="N28" s="84"/>
    </row>
    <row r="29" spans="2:14" s="13" customFormat="1" ht="12.75" x14ac:dyDescent="0.2">
      <c r="B29" s="83"/>
      <c r="C29" s="45" t="s">
        <v>23</v>
      </c>
      <c r="D29" s="194" t="s">
        <v>33</v>
      </c>
      <c r="E29" s="194"/>
      <c r="F29" s="195"/>
      <c r="G29" s="196"/>
      <c r="H29" s="137"/>
      <c r="I29" s="138"/>
      <c r="J29" s="133"/>
      <c r="K29" s="64">
        <f>'TA1 Cost Summary'!K36+'TA2 Cost Summary'!K36+'TA3 Cost Summary'!K36+'TA4 Cost Summary'!K36+'TA5 Cost Summary'!K36</f>
        <v>0</v>
      </c>
      <c r="L29" s="64">
        <f>'TA1 Cost Summary'!L36+'TA2 Cost Summary'!L36+'TA3 Cost Summary'!L36+'TA4 Cost Summary'!L36+'TA5 Cost Summary'!L36</f>
        <v>0</v>
      </c>
      <c r="M29" s="125">
        <f t="shared" si="1"/>
        <v>0</v>
      </c>
      <c r="N29" s="84"/>
    </row>
    <row r="30" spans="2:14" s="13" customFormat="1" ht="13.5" thickBot="1" x14ac:dyDescent="0.25">
      <c r="B30" s="85"/>
      <c r="C30" s="33"/>
      <c r="D30" s="33"/>
      <c r="E30" s="33"/>
      <c r="F30" s="33"/>
      <c r="G30" s="33"/>
      <c r="H30" s="33"/>
      <c r="I30" s="33"/>
      <c r="J30" s="86" t="s">
        <v>42</v>
      </c>
      <c r="K30" s="87">
        <f>SUM(K25:K29)</f>
        <v>0</v>
      </c>
      <c r="L30" s="87">
        <f>SUM(L25:L29)</f>
        <v>0</v>
      </c>
      <c r="M30" s="125">
        <f t="shared" si="1"/>
        <v>0</v>
      </c>
      <c r="N30" s="84"/>
    </row>
    <row r="31" spans="2:14" s="13" customFormat="1" ht="12.75" customHeight="1" x14ac:dyDescent="0.2">
      <c r="B31" s="44">
        <v>4</v>
      </c>
      <c r="C31" s="46" t="s">
        <v>43</v>
      </c>
      <c r="D31" s="46"/>
      <c r="E31" s="46"/>
      <c r="F31" s="47"/>
      <c r="G31" s="47"/>
      <c r="H31" s="47"/>
      <c r="I31" s="47"/>
      <c r="J31" s="48"/>
      <c r="K31" s="51"/>
      <c r="L31" s="51"/>
      <c r="M31" s="122"/>
      <c r="N31" s="84"/>
    </row>
    <row r="32" spans="2:14" s="13" customFormat="1" ht="12.75" customHeight="1" x14ac:dyDescent="0.2">
      <c r="B32" s="44"/>
      <c r="C32" s="45" t="s">
        <v>19</v>
      </c>
      <c r="D32" s="47" t="s">
        <v>44</v>
      </c>
      <c r="E32" s="47"/>
      <c r="F32" s="47"/>
      <c r="G32" s="47"/>
      <c r="H32" s="56"/>
      <c r="I32" s="56"/>
      <c r="J32" s="56"/>
      <c r="K32" s="64">
        <f>'TA1 Cost Summary'!K39+'TA2 Cost Summary'!K39+'TA3 Cost Summary'!K39+'TA4 Cost Summary'!K39+'TA5 Cost Summary'!K39</f>
        <v>0</v>
      </c>
      <c r="L32" s="64">
        <f>'TA1 Cost Summary'!L39+'TA2 Cost Summary'!L39+'TA3 Cost Summary'!L39+'TA4 Cost Summary'!L39+'TA5 Cost Summary'!L39</f>
        <v>0</v>
      </c>
      <c r="M32" s="125">
        <f t="shared" ref="M32:M34" si="2">SUM(K32,L32)</f>
        <v>0</v>
      </c>
      <c r="N32" s="84"/>
    </row>
    <row r="33" spans="2:15" s="13" customFormat="1" ht="12.75" customHeight="1" x14ac:dyDescent="0.2">
      <c r="B33" s="52"/>
      <c r="C33" s="123" t="s">
        <v>20</v>
      </c>
      <c r="D33" s="13" t="s">
        <v>45</v>
      </c>
      <c r="H33" s="18"/>
      <c r="I33" s="18"/>
      <c r="J33" s="18"/>
      <c r="K33" s="64">
        <f>'TA1 Cost Summary'!K40+'TA2 Cost Summary'!K40+'TA3 Cost Summary'!K40+'TA4 Cost Summary'!K40+'TA5 Cost Summary'!K40</f>
        <v>0</v>
      </c>
      <c r="L33" s="64">
        <f>'TA1 Cost Summary'!L40+'TA2 Cost Summary'!L40+'TA3 Cost Summary'!L40+'TA4 Cost Summary'!L40+'TA5 Cost Summary'!L40</f>
        <v>0</v>
      </c>
      <c r="M33" s="125">
        <f t="shared" si="2"/>
        <v>0</v>
      </c>
      <c r="N33" s="84"/>
    </row>
    <row r="34" spans="2:15" s="13" customFormat="1" ht="12.75" customHeight="1" thickBot="1" x14ac:dyDescent="0.25">
      <c r="B34" s="76"/>
      <c r="C34" s="77"/>
      <c r="D34" s="79"/>
      <c r="E34" s="79"/>
      <c r="F34" s="79"/>
      <c r="G34" s="79"/>
      <c r="H34" s="79"/>
      <c r="I34" s="79"/>
      <c r="J34" s="88" t="s">
        <v>46</v>
      </c>
      <c r="K34" s="89">
        <f>SUM(K32:K33)</f>
        <v>0</v>
      </c>
      <c r="L34" s="89">
        <f>SUM(L32:L33)</f>
        <v>0</v>
      </c>
      <c r="M34" s="125">
        <f t="shared" si="2"/>
        <v>0</v>
      </c>
      <c r="N34" s="84"/>
    </row>
    <row r="35" spans="2:15" s="13" customFormat="1" ht="12.75" customHeight="1" thickBot="1" x14ac:dyDescent="0.25">
      <c r="B35" s="90"/>
      <c r="C35" s="91"/>
      <c r="D35" s="92"/>
      <c r="E35" s="92"/>
      <c r="F35" s="92"/>
      <c r="G35" s="92"/>
      <c r="H35" s="92"/>
      <c r="I35" s="92"/>
      <c r="J35" s="93"/>
      <c r="K35" s="94"/>
      <c r="L35" s="94"/>
      <c r="M35" s="127"/>
      <c r="O35" s="30"/>
    </row>
    <row r="36" spans="2:15" s="13" customFormat="1" ht="15.75" customHeight="1" thickBot="1" x14ac:dyDescent="0.25">
      <c r="B36" s="139">
        <v>5</v>
      </c>
      <c r="C36" s="140" t="s">
        <v>51</v>
      </c>
      <c r="D36" s="141"/>
      <c r="E36" s="141"/>
      <c r="F36" s="142"/>
      <c r="G36" s="142"/>
      <c r="H36" s="142"/>
      <c r="I36" s="142"/>
      <c r="J36" s="142"/>
      <c r="K36" s="143">
        <f>SUM(K34,K30,K22,K14)</f>
        <v>0</v>
      </c>
      <c r="L36" s="143">
        <f>SUM(L34,L30,L22,L14)</f>
        <v>0</v>
      </c>
      <c r="M36" s="144">
        <f>SUM(M34,M30,M22,M14)</f>
        <v>0</v>
      </c>
      <c r="O36" s="30"/>
    </row>
    <row r="37" spans="2:15" s="13" customFormat="1" ht="18" customHeight="1" thickBot="1" x14ac:dyDescent="0.3">
      <c r="B37" s="145">
        <v>6</v>
      </c>
      <c r="C37" s="146" t="s">
        <v>52</v>
      </c>
      <c r="D37" s="147"/>
      <c r="E37" s="147"/>
      <c r="F37" s="148"/>
      <c r="G37" s="148"/>
      <c r="H37" s="148"/>
      <c r="I37" s="148"/>
      <c r="J37" s="148"/>
      <c r="K37" s="150">
        <f>K36</f>
        <v>0</v>
      </c>
      <c r="L37" s="150">
        <f>L36</f>
        <v>0</v>
      </c>
      <c r="M37" s="151">
        <f>M36</f>
        <v>0</v>
      </c>
      <c r="O37" s="30"/>
    </row>
    <row r="38" spans="2:15" s="13" customFormat="1" ht="12.75" customHeight="1" thickBot="1" x14ac:dyDescent="0.25">
      <c r="B38" s="90"/>
      <c r="C38" s="128"/>
      <c r="D38" s="128"/>
      <c r="E38" s="128"/>
      <c r="F38" s="129"/>
      <c r="G38" s="129"/>
      <c r="H38" s="129"/>
      <c r="I38" s="129"/>
      <c r="J38" s="129"/>
      <c r="K38" s="95"/>
      <c r="L38" s="95"/>
      <c r="M38" s="130"/>
      <c r="O38" s="30"/>
    </row>
    <row r="39" spans="2:15" s="13" customFormat="1" ht="12.75" customHeight="1" x14ac:dyDescent="0.2">
      <c r="B39" s="7" t="s">
        <v>47</v>
      </c>
      <c r="C39" s="9"/>
      <c r="D39" s="9"/>
      <c r="E39" s="9"/>
      <c r="F39" s="9"/>
      <c r="G39" s="9"/>
      <c r="H39" s="9"/>
      <c r="I39" s="9"/>
      <c r="J39" s="9"/>
      <c r="K39" s="11"/>
      <c r="L39" s="11"/>
      <c r="M39" s="12"/>
      <c r="O39" s="30"/>
    </row>
    <row r="40" spans="2:15" s="13" customFormat="1" ht="12.75" hidden="1" customHeight="1" x14ac:dyDescent="0.2">
      <c r="B40" s="42"/>
      <c r="K40" s="96"/>
      <c r="L40" s="96"/>
      <c r="M40" s="97"/>
      <c r="O40" s="30"/>
    </row>
    <row r="41" spans="2:15" s="13" customFormat="1" ht="12.75" customHeight="1" x14ac:dyDescent="0.2">
      <c r="B41" s="98" t="s">
        <v>48</v>
      </c>
      <c r="C41" s="99"/>
      <c r="D41" s="99"/>
      <c r="E41" s="99"/>
      <c r="F41" s="99"/>
      <c r="G41" s="99"/>
      <c r="H41" s="99"/>
      <c r="I41" s="99"/>
      <c r="J41" s="99"/>
      <c r="K41" s="100" t="s">
        <v>49</v>
      </c>
      <c r="L41" s="101"/>
      <c r="M41" s="102" t="s">
        <v>50</v>
      </c>
      <c r="O41" s="30"/>
    </row>
    <row r="42" spans="2:15" s="13" customFormat="1" ht="12.75" customHeight="1" thickBot="1" x14ac:dyDescent="0.25">
      <c r="B42" s="103"/>
      <c r="C42" s="104"/>
      <c r="D42" s="104"/>
      <c r="E42" s="104"/>
      <c r="F42" s="104"/>
      <c r="G42" s="104"/>
      <c r="H42" s="104"/>
      <c r="I42" s="104"/>
      <c r="J42" s="104"/>
      <c r="K42" s="105"/>
      <c r="L42" s="105"/>
      <c r="M42" s="106"/>
      <c r="O42" s="30"/>
    </row>
    <row r="44" spans="2:15" ht="15.75" thickBot="1" x14ac:dyDescent="0.3">
      <c r="B44" s="200"/>
      <c r="C44" s="200"/>
      <c r="D44" s="200"/>
      <c r="E44" s="200"/>
      <c r="F44" s="200"/>
      <c r="G44" s="112"/>
      <c r="H44" s="107"/>
      <c r="M44" s="108"/>
    </row>
    <row r="45" spans="2:15" ht="32.25" customHeight="1" x14ac:dyDescent="0.25">
      <c r="B45" s="162" t="s">
        <v>54</v>
      </c>
      <c r="C45" s="163"/>
      <c r="D45" s="163"/>
      <c r="E45" s="163"/>
      <c r="F45" s="163"/>
      <c r="G45" s="163"/>
      <c r="H45" s="163"/>
      <c r="I45" s="163"/>
      <c r="J45" s="163"/>
      <c r="K45" s="163"/>
      <c r="L45" s="163"/>
      <c r="M45" s="164"/>
    </row>
    <row r="46" spans="2:15" x14ac:dyDescent="0.25">
      <c r="B46" s="152"/>
      <c r="C46" s="153"/>
      <c r="D46" s="154"/>
      <c r="E46" s="154"/>
      <c r="F46" s="154"/>
      <c r="G46" s="153"/>
      <c r="H46" s="153"/>
      <c r="I46" s="154"/>
      <c r="J46" s="154"/>
      <c r="K46" s="155"/>
      <c r="L46" s="155"/>
      <c r="M46" s="156"/>
    </row>
    <row r="47" spans="2:15" ht="31.5" customHeight="1" x14ac:dyDescent="0.25">
      <c r="B47" s="165" t="s">
        <v>55</v>
      </c>
      <c r="C47" s="166"/>
      <c r="D47" s="166"/>
      <c r="E47" s="166"/>
      <c r="F47" s="166"/>
      <c r="G47" s="166"/>
      <c r="H47" s="166"/>
      <c r="I47" s="166"/>
      <c r="J47" s="166"/>
      <c r="K47" s="166"/>
      <c r="L47" s="166"/>
      <c r="M47" s="167"/>
    </row>
    <row r="48" spans="2:15" x14ac:dyDescent="0.25">
      <c r="B48" s="152"/>
      <c r="C48" s="153"/>
      <c r="D48" s="154"/>
      <c r="E48" s="154"/>
      <c r="F48" s="154"/>
      <c r="G48" s="153"/>
      <c r="H48" s="153"/>
      <c r="I48" s="154"/>
      <c r="J48" s="154"/>
      <c r="K48" s="155"/>
      <c r="L48" s="155"/>
      <c r="M48" s="156"/>
    </row>
    <row r="49" spans="2:13" ht="45.75" customHeight="1" x14ac:dyDescent="0.25">
      <c r="B49" s="165" t="s">
        <v>53</v>
      </c>
      <c r="C49" s="166"/>
      <c r="D49" s="166"/>
      <c r="E49" s="166"/>
      <c r="F49" s="166"/>
      <c r="G49" s="166"/>
      <c r="H49" s="166"/>
      <c r="I49" s="166"/>
      <c r="J49" s="166"/>
      <c r="K49" s="166"/>
      <c r="L49" s="166"/>
      <c r="M49" s="167"/>
    </row>
    <row r="50" spans="2:13" ht="15.75" thickBot="1" x14ac:dyDescent="0.3">
      <c r="B50" s="157"/>
      <c r="C50" s="158"/>
      <c r="D50" s="159"/>
      <c r="E50" s="159"/>
      <c r="F50" s="159"/>
      <c r="G50" s="158"/>
      <c r="H50" s="158"/>
      <c r="I50" s="159"/>
      <c r="J50" s="159"/>
      <c r="K50" s="160"/>
      <c r="L50" s="160"/>
      <c r="M50" s="161"/>
    </row>
    <row r="51" spans="2:13" x14ac:dyDescent="0.25">
      <c r="C51" s="109"/>
      <c r="G51" s="109"/>
      <c r="H51" s="109"/>
    </row>
    <row r="52" spans="2:13" x14ac:dyDescent="0.25">
      <c r="C52" s="109"/>
      <c r="G52" s="109"/>
      <c r="H52" s="109"/>
    </row>
    <row r="53" spans="2:13" x14ac:dyDescent="0.25">
      <c r="C53" s="109"/>
      <c r="G53" s="109"/>
      <c r="H53" s="109"/>
    </row>
  </sheetData>
  <mergeCells count="24">
    <mergeCell ref="B3:H3"/>
    <mergeCell ref="I3:M3"/>
    <mergeCell ref="B5:H5"/>
    <mergeCell ref="I5:M5"/>
    <mergeCell ref="D29:E29"/>
    <mergeCell ref="F29:G29"/>
    <mergeCell ref="D25:E25"/>
    <mergeCell ref="F25:G25"/>
    <mergeCell ref="F24:G24"/>
    <mergeCell ref="D26:E26"/>
    <mergeCell ref="F26:G26"/>
    <mergeCell ref="D27:E27"/>
    <mergeCell ref="F27:G27"/>
    <mergeCell ref="D28:E28"/>
    <mergeCell ref="F28:G28"/>
    <mergeCell ref="B45:M45"/>
    <mergeCell ref="B47:M47"/>
    <mergeCell ref="B49:M49"/>
    <mergeCell ref="B6:H6"/>
    <mergeCell ref="B7:H7"/>
    <mergeCell ref="B8:H8"/>
    <mergeCell ref="I8:M8"/>
    <mergeCell ref="E9:H9"/>
    <mergeCell ref="B44:F44"/>
  </mergeCells>
  <pageMargins left="0.7" right="0.7" top="0.75" bottom="0.75" header="0.3" footer="0.3"/>
  <pageSetup scale="57" orientation="portrait"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tionOfficer xmlns="f887d4de-cc13-42cf-a0e4-e31e8d8aa35d">
      <UserInfo>
        <DisplayName/>
        <AccountId xsi:nil="true"/>
        <AccountType/>
      </UserInfo>
    </ActionOfficer>
    <SharedWithUsers xmlns="bee9a538-4b32-4cc3-abd3-f33cfe6b4cf3">
      <UserInfo>
        <DisplayName>Ken Fowler (CyManII)</DisplayName>
        <AccountId>23</AccountId>
        <AccountType/>
      </UserInfo>
      <UserInfo>
        <DisplayName>Jacob Sanchez (CyManII)</DisplayName>
        <AccountId>16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987C0BB7F59D449D93172EE87F4892" ma:contentTypeVersion="6" ma:contentTypeDescription="Create a new document." ma:contentTypeScope="" ma:versionID="a8edb22a836b2619e6f746626efc06e1">
  <xsd:schema xmlns:xsd="http://www.w3.org/2001/XMLSchema" xmlns:xs="http://www.w3.org/2001/XMLSchema" xmlns:p="http://schemas.microsoft.com/office/2006/metadata/properties" xmlns:ns2="f887d4de-cc13-42cf-a0e4-e31e8d8aa35d" xmlns:ns3="bee9a538-4b32-4cc3-abd3-f33cfe6b4cf3" targetNamespace="http://schemas.microsoft.com/office/2006/metadata/properties" ma:root="true" ma:fieldsID="589af3d9ab7c8b31d9fc17acb43ca280" ns2:_="" ns3:_="">
    <xsd:import namespace="f887d4de-cc13-42cf-a0e4-e31e8d8aa35d"/>
    <xsd:import namespace="bee9a538-4b32-4cc3-abd3-f33cfe6b4cf3"/>
    <xsd:element name="properties">
      <xsd:complexType>
        <xsd:sequence>
          <xsd:element name="documentManagement">
            <xsd:complexType>
              <xsd:all>
                <xsd:element ref="ns2:MediaServiceMetadata" minOccurs="0"/>
                <xsd:element ref="ns2:MediaServiceFastMetadata" minOccurs="0"/>
                <xsd:element ref="ns2:ActionOffice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87d4de-cc13-42cf-a0e4-e31e8d8aa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ctionOfficer" ma:index="10" nillable="true" ma:displayName="Action Officer" ma:description="Call-out for who may be interested in this Doc" ma:format="Dropdown" ma:list="UserInfo" ma:SharePointGroup="0" ma:internalName="ActionOffic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e9a538-4b32-4cc3-abd3-f33cfe6b4cf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616741-7A89-426E-8579-6C48F80BEC93}">
  <ds:schemaRefs>
    <ds:schemaRef ds:uri="http://purl.org/dc/dcmitype/"/>
    <ds:schemaRef ds:uri="http://schemas.microsoft.com/office/2006/documentManagement/types"/>
    <ds:schemaRef ds:uri="http://www.w3.org/XML/1998/namespace"/>
    <ds:schemaRef ds:uri="f887d4de-cc13-42cf-a0e4-e31e8d8aa35d"/>
    <ds:schemaRef ds:uri="http://schemas.openxmlformats.org/package/2006/metadata/core-properties"/>
    <ds:schemaRef ds:uri="http://purl.org/dc/elements/1.1/"/>
    <ds:schemaRef ds:uri="http://purl.org/dc/terms/"/>
    <ds:schemaRef ds:uri="http://schemas.microsoft.com/office/infopath/2007/PartnerControls"/>
    <ds:schemaRef ds:uri="bee9a538-4b32-4cc3-abd3-f33cfe6b4cf3"/>
    <ds:schemaRef ds:uri="http://schemas.microsoft.com/office/2006/metadata/properties"/>
  </ds:schemaRefs>
</ds:datastoreItem>
</file>

<file path=customXml/itemProps2.xml><?xml version="1.0" encoding="utf-8"?>
<ds:datastoreItem xmlns:ds="http://schemas.openxmlformats.org/officeDocument/2006/customXml" ds:itemID="{403938E7-0F73-445B-82C2-A30A344016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87d4de-cc13-42cf-a0e4-e31e8d8aa35d"/>
    <ds:schemaRef ds:uri="bee9a538-4b32-4cc3-abd3-f33cfe6b4c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A364E-01A5-4C1B-82A1-D301B6506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TA1 Cost Summary</vt:lpstr>
      <vt:lpstr>TA2 Cost Summary</vt:lpstr>
      <vt:lpstr>TA3 Cost Summary</vt:lpstr>
      <vt:lpstr>TA4 Cost Summary</vt:lpstr>
      <vt:lpstr>TA5 Cost Summary</vt:lpstr>
      <vt:lpstr>Total Cost Summary</vt:lpstr>
      <vt:lpstr>'TA1 Cost Summary'!Print_Area</vt:lpstr>
      <vt:lpstr>'TA2 Cost Summary'!Print_Area</vt:lpstr>
      <vt:lpstr>'TA3 Cost Summary'!Print_Area</vt:lpstr>
      <vt:lpstr>'TA4 Cost Summary'!Print_Area</vt:lpstr>
      <vt:lpstr>'TA5 Cost Summary'!Print_Area</vt:lpstr>
      <vt:lpstr>'Total Cost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Veronica Stoller</dc:creator>
  <cp:keywords/>
  <dc:description/>
  <cp:lastModifiedBy>Jacob Sanchez</cp:lastModifiedBy>
  <cp:revision/>
  <cp:lastPrinted>2023-07-14T16:42:45Z</cp:lastPrinted>
  <dcterms:created xsi:type="dcterms:W3CDTF">2023-06-28T13:31:29Z</dcterms:created>
  <dcterms:modified xsi:type="dcterms:W3CDTF">2023-08-22T16:16:48Z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0x010100B4987C0BB7F59D449D93172EE87F4892</vt:lpwstr>
  </property>
</Properties>
</file>